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oskarsjoberg/Spaces/FS Styrelse BU/03. Rapporter och planer till UM/7. Inskickade och mottagna övriga dokument/2019/"/>
    </mc:Choice>
  </mc:AlternateContent>
  <xr:revisionPtr revIDLastSave="0" documentId="13_ncr:1_{01CEDED6-7B74-9F44-A5DA-D47A119CB880}" xr6:coauthVersionLast="43" xr6:coauthVersionMax="43" xr10:uidLastSave="{00000000-0000-0000-0000-000000000000}"/>
  <bookViews>
    <workbookView xWindow="700" yWindow="1220" windowWidth="24420" windowHeight="13820" tabRatio="50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4" i="1" l="1"/>
  <c r="C73" i="1" s="1"/>
  <c r="C60" i="1"/>
  <c r="C59" i="1"/>
  <c r="C58" i="1"/>
</calcChain>
</file>

<file path=xl/sharedStrings.xml><?xml version="1.0" encoding="utf-8"?>
<sst xmlns="http://schemas.openxmlformats.org/spreadsheetml/2006/main" count="407" uniqueCount="293">
  <si>
    <t>nimi</t>
  </si>
  <si>
    <t>selite</t>
  </si>
  <si>
    <t>summa</t>
  </si>
  <si>
    <t>linkki</t>
  </si>
  <si>
    <t>kategoria</t>
  </si>
  <si>
    <t>kategoria_selite</t>
  </si>
  <si>
    <t>Abilis</t>
  </si>
  <si>
    <t>Edistetään vammaisten oikeuksien toteutumista, toimeentuloa ja kykyä itsenäiseen toimintaan tukemalla kansalaisjärjestöjä pääasiassa Aasiassa, Keski-Aasiassa ja Afrikassa. Keskeisessä asemassa ovat naiset ja lapset. 1 750 000€</t>
  </si>
  <si>
    <t>www.abilis.fi</t>
  </si>
  <si>
    <t>vammaistyö</t>
  </si>
  <si>
    <t xml:space="preserve">Suomalaiset kehitysyhteistyötä tekevät järjestöt on sijoitettu sektoreihin niiden päätoimialojen mukaan. Monien työ ulottuu kuitenkin sektorijaon ylitse: vammaistyö edistää myös esimerkiksi työllisyyttä ja toimeentuloa sekä ihmisoikeuksien toteutumista.
Käytännössä toiminta voi olla esimerkiksi erityiskasvatuksen kehittämistä, vaikuttamistyötä vammaisten oikeuksien turvaamiseksi tai vammaisten toimeentulon edistämistä. 
Tässä esitetyt luvut perustuvat ulkoministeriön hanke- ja ohjelmatuen myöntöihin vuodelle 2016 sekä järjestöjen itsensä toimittamiin tietoihin. Summat on pyöristetty tuhannen euron tarkkuudella.
</t>
  </si>
  <si>
    <t>ADRA Finland</t>
  </si>
  <si>
    <t>Tuetaan maaseudun köyhiä yhteisöjä edistämällä terveyttä ja koulutusta, kehittämällä elinkeinoja ja luonnovarojen käyttöä sekä vahvistamalla yhteisöjen kykyä ajaa omia asioitaan ja vaikuttamaan päätöksentekoon. Toimintaa Keniassa, Nepalissa ja Vietnamissa. 320 000€</t>
  </si>
  <si>
    <t>www.adra.fi</t>
  </si>
  <si>
    <t>maa- ja metsätalous</t>
  </si>
  <si>
    <t>African Care</t>
  </si>
  <si>
    <t>Tuetaan naisten pienyritystoimintaa, poliittista osallistumista, seksuaali- ja lisääntymisterveyttä sekä pyritään vähentämään lapsi- ja äitiyskuolleisuutta Somaliassa. 195 000€</t>
  </si>
  <si>
    <t>www.africancare.fi</t>
  </si>
  <si>
    <t>tasa-arvo ja ihmisoikeudet</t>
  </si>
  <si>
    <t>Arabikansojen ystävyysseura</t>
  </si>
  <si>
    <t>Edistetään pakolaislasten mielenterveyttä tukemalla perheneuvoloiden mielenterveystyötä Pohjois-Libanonin pakolaisleireillä. 213 000€</t>
  </si>
  <si>
    <t>http://akys.kapsi.fi/wordpress/</t>
  </si>
  <si>
    <t>terveys</t>
  </si>
  <si>
    <t xml:space="preserve">ASDA </t>
  </si>
  <si>
    <t>Vähennetään suurkaupunkien slummialueiden ympäristöterveydellisiä ongelmia ja kehitetään paikallista, uusiutuvan energian teknologiaa. 25 000€</t>
  </si>
  <si>
    <t>https://www.facebook.com/Aar-Social-Development-Association-ASDA-ry-161182413978556/</t>
  </si>
  <si>
    <t>ympäristö</t>
  </si>
  <si>
    <t>Suomen Caritas</t>
  </si>
  <si>
    <t>Turvataan vedensaantia ja parannetaan terveystilannetta Boliviassa. 58 000€</t>
  </si>
  <si>
    <t>https://www.caritas.fi/</t>
  </si>
  <si>
    <t>CMI</t>
  </si>
  <si>
    <t>Ehkäistään ja etsitään ratkaisuja konflikteihin kolmella maantieteellisella alueella: Lähi-idässä ja Pohjois-Afrikassa, Saharan eteläpuolisessa Afrikassa sekä Euraasiassa, eli entisten neuvostotasavaltojen alueella. Työssä painottuu naisten aktiivinen osallistuminen konfliktinratkaisuun ja rauhanprosesseihin. 2 750 000€</t>
  </si>
  <si>
    <t>2 750 000 </t>
  </si>
  <si>
    <t>www.cmi.fi</t>
  </si>
  <si>
    <t>rauha ja demokratia</t>
  </si>
  <si>
    <t>CRASH</t>
  </si>
  <si>
    <t>Vahvistetaan Malawin maaseutuperheiden ruokaturvaa. Tavoitteena on, että ruoka on ravitsemuksellisesti kattavaa ja tuotettu kestävästi. Kehitetään viljelymenetelmiä ja tuetaan myös paikallisen kumppanijärjestön toimintakykyä. 26 000€</t>
  </si>
  <si>
    <t>Demo</t>
  </si>
  <si>
    <t>Vahvistetaan naisten ja nuorten poliittista osallistumista sekä puolueiden välistä dialogia Myanmarissa, Sambiassa ja Tunisiassa. 570 000€</t>
  </si>
  <si>
    <t>www.demofinland.org</t>
  </si>
  <si>
    <t>ENO-verkkokouluntuki</t>
  </si>
  <si>
    <t>Lisätään koululaisten ympäristötietoisuutta ja opettajien koulutusta kestävästä kehityksestä Tansaniassa. Osallistetaan kouluja ja paikallisyhteisöjä taimitarha- ja puunistutustoimintaan. 75 000€</t>
  </si>
  <si>
    <t>www.sites.google.com/a/enoprogramme.org/eno-verkkokoulun-tuki-ry</t>
  </si>
  <si>
    <t>Fida</t>
  </si>
  <si>
    <t>Parannetaan yhteisöjen elinolosuhteita kestävästi ja keskitytään heikoimmassa asemassa oleviin 17 maassa. Ihmisoikeusperustaisessa työssä keskeisellä sijalla ovat lapset ja nuoret, vammaisuus ja sukupuolten välinen tasa-arvo. Toiminta keskittyy ennaltaehkäisevään terveydenhoitoon, ruokaturvan kohentamiseen, koulutuksen edistämiseen sekä kansalaisyhteiskunnan vahvistamiseen. 2 699 000€</t>
  </si>
  <si>
    <t>http://www.fida.info/</t>
  </si>
  <si>
    <t>Parannetaan yhteisöjen elinolosuhteita kestävästi ja keskitytään heikoimmassa asemassa oleviin 17 maassa. Ihmisoikeusperustaisessa työssä keskeisellä sijalla ovat lapset ja nuoret, vammaisuus ja sukupuolten välinen tasa-arvo. Toiminta keskittyy ennaltaehkäisevään terveydenhoitoon, ruokaturvan kohentamiseen, koulutuksen edistämiseen sekä kansalaisyhteiskunnan vahvistamiseen. 1 020 000€</t>
  </si>
  <si>
    <t>koulutus</t>
  </si>
  <si>
    <t>Parannetaan yhteisöjen elinolosuhteita kestävästi ja keskitytään heikoimmassa asemassa oleviin 17 maassa. Ihmisoikeusperustaisessa työssä keskeisellä sijalla ovat lapset ja nuoret, vammaisuus ja sukupuolten välinen tasa-arvo. Toiminta keskittyy ennaltaehkäisevään terveydenhoitoon, ruokaturvan kohentamiseen, koulutuksen edistämiseen sekä kansalaisyhteiskunnan vahvistamiseen. 981 000€</t>
  </si>
  <si>
    <t>työ ja toimeentulo</t>
  </si>
  <si>
    <t>Filantropia</t>
  </si>
  <si>
    <t>Edistetään naisten työllisyyttä Moldovassa ja naisten maaoikeuksia Ugandassa. 91 000 €</t>
  </si>
  <si>
    <t>www.filantropia.fi</t>
  </si>
  <si>
    <t>Filha</t>
  </si>
  <si>
    <t>Vähennetään keuhkosairauksia ja tuberkuloositapauksia sekä tätä kautta alennetaan kuolleisuutta Keski-Aasiassa alueellisesti ja Tadzhikistanissa kouluttamalla terveyskouluttajia. 164 000€</t>
  </si>
  <si>
    <t>www.filha.fi</t>
  </si>
  <si>
    <t>Finnish Agri-Agency for Food and Forest Development ry</t>
  </si>
  <si>
    <t>Kootaan yhteen tuottajajärjestöjen köyhyyden vähentämistä  Etiopiassa, Tansaniassa ja Nepalissa. Etiopiassa ja Nepalissa tuetaan metsätaloutta ja Tansaniassa puutarhasektoria. 129 000€</t>
  </si>
  <si>
    <t>https://www.mtk.fi</t>
  </si>
  <si>
    <t>FinnWatch</t>
  </si>
  <si>
    <t>www.finnwatch.org</t>
  </si>
  <si>
    <t>Frikyrklig Samverkan</t>
  </si>
  <si>
    <t>www.frikyrkligsamverkan.fi</t>
  </si>
  <si>
    <t>Gannaane</t>
  </si>
  <si>
    <t>Kehitetään ammatillisen koulutuksen laatua Somaliassa suomalaista osaamista hyödyntäen. 80 000€</t>
  </si>
  <si>
    <t>www.gannaane.org</t>
  </si>
  <si>
    <t>Green Living Movement Suomi</t>
  </si>
  <si>
    <t>Parannetaan kyläyhteisöjen sopeutumiskykyä ilmastonmuutokseen Sambiassa lisäämällä heidän tietämystään ilmastonmuutoksesta ja tukemalla uusia, monipuolisempia elinkeinoja, kuten agroekologista viljelyä ja pienkarjan kasvatusta. 58 000€</t>
  </si>
  <si>
    <t>www.glmglobal.org</t>
  </si>
  <si>
    <t>Havulaakson Lapset</t>
  </si>
  <si>
    <t>Kehitetään esikoulunopettajien koulutusta ja parannetaan opetukseen liittyvien materiaalien saatavuutta Swazimaassa. 135 000€</t>
  </si>
  <si>
    <t>www.havulaaksonlapset.fi</t>
  </si>
  <si>
    <t>Helsingin Diakonissalaitos</t>
  </si>
  <si>
    <t>Parannetaan  yhdessä paikallisten toimijoiden kanssa kaikkein heikoimmassa asemassa olevien ihmisryhmien, kuten vammaisten ja nuorten, elämäntilannetta, torjutaan naisiin kohdistuvaa väkivaltaa  ja edistetään sukupuolten välistä tasa-arvoa Kosovossa, Moldovassa ja Namibiassa. 689 000€</t>
  </si>
  <si>
    <t>www.hdl.fi</t>
  </si>
  <si>
    <t>Inter-Cultur</t>
  </si>
  <si>
    <t>Voimaannutetaan naisia ja tuetaan naisyrittäjiä Boliviassa ja Libanonissa. 75 000 €</t>
  </si>
  <si>
    <t>http://inter-cultur.org/</t>
  </si>
  <si>
    <t>Interpedia</t>
  </si>
  <si>
    <t>Parannetaan haavoittuvassa asemassa olevien lasten pääsyä kouluun, edistetään lapsiystävällistä koulutusta ja parannetaan koulutuksen laatua Etiopiassa ja Nepalissa. 407 000€</t>
  </si>
  <si>
    <t>www.interpedia.fi</t>
  </si>
  <si>
    <t xml:space="preserve">Kalevi Sorsa -säätiö </t>
  </si>
  <si>
    <t>Tuetaan demokratian kehitystä Makedoniassa. Vahvistetaan nuorten poliittisten puolueiden ja kansalaisjärjestöaktiivien toimintakykyä ja yhteistyötä. 89 000€</t>
  </si>
  <si>
    <t>www.sorsafoundation.fi/</t>
  </si>
  <si>
    <t>kansalaisyhteiskunnan vahvistaminen</t>
  </si>
  <si>
    <t xml:space="preserve">Kapuan Tuki </t>
  </si>
  <si>
    <t>Edistetään ekologisten sanitaatiopalveluiden ja niiden lopputuotteiden tehokkaampaa käyttöä ja parannetaan näin terveyttä ja luodaa uusia tulonlähteitä Keniassa. 23 000€</t>
  </si>
  <si>
    <t>www.kapua.fi</t>
  </si>
  <si>
    <t>vesi ja sanitaatio</t>
  </si>
  <si>
    <t>Kehitysmaayhdistys Indigo</t>
  </si>
  <si>
    <t>Parannetaan Guineassa maaseutuväestön, erityisesti naisten, toimeentulomahdollisuuksia ja ruokaturvaa. Tavoitteena on lisätä satojen tuottavuutta, parantaa ruuan säilöntää ja lisätä proteiinipitoisemman ravinnon käyttöastetta. 49 000€</t>
  </si>
  <si>
    <t>www.indigo-ry.fi</t>
  </si>
  <si>
    <t>Kehitysmaayhdistys Pääskyt</t>
  </si>
  <si>
    <t>Parannetaan kastittomien ja adivasinaisten  toimeentuloa ja parannetaan ruokaturvaa Intiassa. 59 000€</t>
  </si>
  <si>
    <t>www.paaskyt.fi</t>
  </si>
  <si>
    <t>Kehys</t>
  </si>
  <si>
    <t>Vaikutetaan kehitysjärjestöjen EU-yhdistyksenä globaalisti oikeudenmukaisen EU-politiikan puolesta. Kattojärjestönä tarjotaan EU:n kehitysyhteistyöstä ja -politiikasta kiinnostuneille järjestöille tietoa ja koulutusta. 300 000€</t>
  </si>
  <si>
    <t>www.kehys.fi</t>
  </si>
  <si>
    <t>Kepa</t>
  </si>
  <si>
    <t>Vahvistetaan kehitysyhteistyön kattojärjestönä suomalaisjärjestöjen kykyä tehdä laadukasta kehitysyhteistyötä, globaalikasvatusta ja vaikuttamistyötä. Vahvistetaan kansalaisyhteiskuntia Mosambikissa, Tansaniassa, Nicaraguassa ja Kambodzhassa yhdessä kumppaneiden kanssa. Vaikutetaan kehitys-, talous- ja ilmastopolitiikkaan, ihmisten asenteisiin ja tuotetaan tietoa kehityskysymyksistä. 3 680 000€</t>
  </si>
  <si>
    <t>www.kepa.fi</t>
  </si>
  <si>
    <t xml:space="preserve">Kestävä tulevaisuus </t>
  </si>
  <si>
    <t>Kehitetään kestävää matkailua ja vähennetään köyhyyttä Azerbaidzhanin maaseudulla luomalla uusia, laadukkaita ja saavutettavia matkailutuotteita kotimaisille ja kansainvälisille matkailijoille. 56 000€</t>
  </si>
  <si>
    <t>www.ketury.org</t>
  </si>
  <si>
    <t>työ- ja toimeentulo</t>
  </si>
  <si>
    <t>KIOS</t>
  </si>
  <si>
    <t>Vahvistetaan ihmisoikeuksien toteutumista tukemalla kansalaisjärjestöjen ihmisoikeustyötä Itä-Afrikassa ja Etelä-Aasiassa. 1 200 000€</t>
  </si>
  <si>
    <t>1 120 000 </t>
  </si>
  <si>
    <t>www.kios.fi</t>
  </si>
  <si>
    <t>Kirkon Ulkomaanapu</t>
  </si>
  <si>
    <t>Kirkon Ulkomaanapu (KUA) parantaa ihmisten toimeentuloa, koulutusta ja edistään rauhaa. Keskeistä toiminnassa on ihmisten voimaantuminen ja kyky vaikuttaa omien oikeuksien toteutumiseen, toimeentuloon ja yhteiskuntaan. Pitkäjänteistä yhteistyötä on kumppaneiden ja yhteisöjen kanssa 12 maassa Afrikassa, Aasiassa ja Lähi-idässä. Ulkoministeriön 5 260 000 €  tuki kehitysyhteistyölle on vuonna 2017 noin 11 prosenttia KUA:n tuloista ja sillä tuettaan toimintaa 11 ohjelmamaassa. KUA saa lisäksi tukea ulkoministeriöltä humanitaariseen apuun ja rauhantyöhön. Työn merkittäviä rahoittajia ovat myös yksityiset lahjoittajat, seurakunnat ja kansainväliset rahoittajat. 5 260 000€</t>
  </si>
  <si>
    <t>www.kirkonulkomaanapu.fi/kirkon-ulkomaanapu-edistaa-koulutusta-toimeentuloa-ja-rauhaa/</t>
  </si>
  <si>
    <t>Kylväjä</t>
  </si>
  <si>
    <t>Vahvistetaan maaseudun köyhien yhteisöjen koulutusta, terveydenhuoltoa ja elinolosuhteita Bangladeshissa ja Mongoliassa. Erityisesti tuetaan etenkin tyttöjen ja naisten koulutusta, terveydenhuoltoa sekä vahvistetaan vammaisten asemaa.  851 000€</t>
  </si>
  <si>
    <t>www.kylvaja.fi</t>
  </si>
  <si>
    <t>Käymäläseura Huussi</t>
  </si>
  <si>
    <t>Parannetaan Sambian huonoa sanitaatiota ja vähennetään tauteja mm. rakentamalla kuivakäymälöitä ja vesipisteitä, antamalla koulutusta ja tiedotusta sekä luomalla kysyntää, markkinoita ja toimeentuloa kuivasanitaation ympärille keskittyville pienyrityksille. 230 000€</t>
  </si>
  <si>
    <t>www.huussi.net</t>
  </si>
  <si>
    <t>LiiKe</t>
  </si>
  <si>
    <t>Kehitetään Dar es Salaamin yliopiston liikuntatieteen laitoksen opetusta ja varnistetaan tyttöjen koulunkäyntiä yläasteilla sekä ammatillisessa koulutuksessa 148 000€</t>
  </si>
  <si>
    <t>www.liike.fi</t>
  </si>
  <si>
    <t>Lääkärin Sosiaalinen Vastuu</t>
  </si>
  <si>
    <t>Torjutaan tuberkuloosia Somaliassa ja tuetaan mielenterveystyötä sekä kuulo- ja näkövammaisten lasten koulunkäyntiä Nepalissa. 559 000€</t>
  </si>
  <si>
    <t>www.lsv.fi</t>
  </si>
  <si>
    <t xml:space="preserve">Marttaliitto </t>
  </si>
  <si>
    <t>Parannetaan naisten tietotaitoa hyvästä ravitsemuksessa, lähiruuasta ja kotitalousalan yrittäjyydestä Kamerunissa. 73 000€</t>
  </si>
  <si>
    <t>www.martat.fi</t>
  </si>
  <si>
    <t>Msingin Ystävyysseura</t>
  </si>
  <si>
    <t>Tuetaan kehitysvammaisten lasten koulunkäyntiä ja kuntoutusta sekä lisätään tietoisuutta vammaisten oikeuksista Tansaniassa Msingin kaupungissa. 21 000€</t>
  </si>
  <si>
    <t>sites.google.com/site/msingifriend</t>
  </si>
  <si>
    <t>Naistoimittajat</t>
  </si>
  <si>
    <t>Vahvistetaan Afganistanissa naistoimittajien ammatillista osaamista, erityisesti  median ja sosiaalisen median nopeasti kehittyvän tietotekniikan taitojen hallintaa. 125 000€</t>
  </si>
  <si>
    <t>www.naistoimittajat.fi</t>
  </si>
  <si>
    <t>Operaatio Mobilisaatio</t>
  </si>
  <si>
    <t>Tuetaan kouluja Afganistanissa tasa-arvoisten koulunkäyntimahdollisuuksien tarjoamiseksi riippumatta sukupuolesta, kyvyistä, vammaisuudesta, taustasta tai olosuhteista. 169 000€</t>
  </si>
  <si>
    <t>www.omsuomi.fi</t>
  </si>
  <si>
    <t>Opetusalan ammattijärjestö</t>
  </si>
  <si>
    <t>Koulututetaan opettajia Togossa ja vahvistetaan opettajien ammattiyhdistystietoisuutta sekä tietoisuutta ammattinsa vaatimuksista ja velvollisuuksista ja niihin liittyvistä sopimuksista. 16 000€</t>
  </si>
  <si>
    <t>www.oaj.fi</t>
  </si>
  <si>
    <t>Pelastakaa Lapset</t>
  </si>
  <si>
    <t>Vahvistetaan lasten oikeuksien toteutumista Afrikassa ja Aasiassa keskittyen lapsikuolleisuuden vähentämiseen, laadukkaan perusopetuksen tukemiseen ja lapsiin kohdistuvan väkivallan ehkäisemiseen. Suomessa toiminta keskittyy lastensuojelutyöhön. 2 870 000€</t>
  </si>
  <si>
    <t>www.pelastakaalapset.fi</t>
  </si>
  <si>
    <t>Plan International Suomi</t>
  </si>
  <si>
    <t>Edistetään lasten oikeuksien toteutumista ja sukupuolten välistä tasa-arvoa, vahvistetaan lastensuojelua ja parannetaan kehitysmaiden lasten elämää Aasiassa, Afrikassa ja Latinalaisessa Amerikassa.  Työ keskittyy kaikkein haavoittuvimmassa asemassa oleviin lapsiin: tyttöihin, etnisiin vähemmistöihin ja vammaisiin lapsiin. 789 000€</t>
  </si>
  <si>
    <t>www.plan.fi</t>
  </si>
  <si>
    <t>Vahvistetaan varhaiskasvatusta, peruskoulutusta ja nuorten ammatillista kouluttautumista ja työllistymistä Aasiassa, Afrikassa ja Latinalaisessa Amerikassa. Työ keskittyy kaikkein haavoittuvimassa asemassa oleviin lapsiin ja nuoriin: tyttöihin, etnisiin vähemmistöihin ja vammaisiin lapsiin. 3 218 000€</t>
  </si>
  <si>
    <t>Parannetaan vammaisten lasten asemaa varhaiskasvatuksessa, koulutuksessa ja lastensuojelussa vaikuttamalla vammaisiin lapsiin kohdistuviin asenteisiin, kehittämällä peruspalveluita jotka vastaavat vammaisten lasten tarpeisiin sekä vaikuttamalla vammaisiin lapsiin liittyviin lakeihin. 383 000€</t>
  </si>
  <si>
    <t>Psykologien sosiaalinen vastuu</t>
  </si>
  <si>
    <t>Kehitetään lasten mielenterveys- ja erityispalveluita kriisioloissa Libanonissa. Toimitaan neuvoloissa ja järjestetään erityisopetusta vammaisten lasten ryhmälle. Tuetaan perheitä sekä harrastus- ja opetusympäristöä. 255 000€</t>
  </si>
  <si>
    <t>www.vastuu.fi</t>
  </si>
  <si>
    <t>Ratas</t>
  </si>
  <si>
    <t xml:space="preserve">Ehkäistään tyttöjen sukuelinten silpomista Ugandassa yhteistyössä Sabinien-yhteisön ja ruohonjuuritasolla vaikuttavien seurakuntien kanssa. 20 000€ </t>
  </si>
  <si>
    <t>www.ratasyhdistys.com</t>
  </si>
  <si>
    <t xml:space="preserve">Reilu kauppa </t>
  </si>
  <si>
    <t>Tuetaan kahvinviljelijöitä, parannetaan kausiluontoisesti tiloilla työskentelevien oloja ja vahvistetaan kahvintuottajajärjestöjä Latinalaisessa Amerikassa ja Karibian alueella. 380 000€</t>
  </si>
  <si>
    <t>380 000 </t>
  </si>
  <si>
    <t>www.reilukauppa.fi</t>
  </si>
  <si>
    <t xml:space="preserve">Käytännössä toiminta voi olla esimerkiksi metsien suojelua, salametsästyksen ehkäisyä, ympäristötietoisuuden lisäämistä tai vaikuttamistyötä lainsäädäntöön.
Tässä esitetyt luvut perustuvat ulkoministeriön hanke- ja ohjelmatuen myöntöihin vuodelle 2017 sekä järjestöjen itsensä toimittamiin tietoihin. Summat on pyöristetty tuhannen euron tarkkuudella.
</t>
  </si>
  <si>
    <t>SASK</t>
  </si>
  <si>
    <t>Tuetaan ja vahvistetaan ammattiyhdistysliikettä Aasiassa, Afrikassa ja Latinalaisessa Amerikassa, jotta liitot pystyvät parantamaan työntekijöiden oloja ja oikeuksia sekä valtakunnallisesti, alueellisesti että paikallisesti. Näin edistetään ihmisarvoista työtä, josta saa elämiseen riittävää palkkaa. Ammattiliitot ovat olennainen osa kansalaisyhteiskuntaa, oikeus perustaa niitä ja kuulua niihin on kansainvälisesti tunnustettu ihmisoikeus. 976 000 €</t>
  </si>
  <si>
    <t>www.sask.fi</t>
  </si>
  <si>
    <t>Parannetaan ihmisten työoloja ja palkkausta tukemalla, vahvistamalla ja kouluttamalla ammattijärjestöjä Aasiassa, Afrikassa ja Latinalaisessa Amerikassa. Ammattiliitot pystyvät vaikuttamaan palkkatasoon ja siten vähentämään köyhyyttä paikoin paikallisesti ja paikoin myös valtakunnallisesti. Näin edistetään ihmisarvoista työtä, josta saa elämiseen riittävää palkkaa. 977 000 €</t>
  </si>
  <si>
    <t>Edistetään tasa-arvoa työpaikoilla ja ammattiyhdistysliikkeessä. Pyritään saamaan tasa-arvonäkökulma osaksi liittojen yleisiä toimintaperiaatteita ja -tapoja ja sitä kautta osaksi myös työpaikkojen arkea. Ihmisoikeudet: Oikeus kuulua ammattiliittoihin ja perustaa niitä on perustavanlaatuinen ihmisoikeus, jota rikotaan tavalla tai toisella monessa SASKin toimintamaassa. Samoin rikotaan montaa muutakin yleismaailmallisen ihmisoikeusjulistuksen kohtaa liittyen mm. työoloihin, palkkaukseen, sosiaaliturvaan, vapaa-aikaan ja yleiseen elintasoon. Näihin kaikkiin SASKin työllä vaikutetaan. 976 000€</t>
  </si>
  <si>
    <t>SHALIN Suomi</t>
  </si>
  <si>
    <t>Parannetaan metsien vastuullista hallintoa Sri Lankassa tuomalla paikallisyhteisöt mukaan päätöksentekoon. Perustetaan "metsäfoorumeita", joissa paikallisyhteisöt, viranomaiset ja muut sidosryhmät kohtaavat ja päättävät yhdessä metsien käytöstä. 45 000€</t>
  </si>
  <si>
    <t>www.shalinry.org</t>
  </si>
  <si>
    <t>Siemenpuu</t>
  </si>
  <si>
    <t>Tuetaan kehitysmaiden kansalaisjärjestöjen tekemää ympäristötyötä. Tuki suunnataan järjestöjen paikallisesti suunnittelemiin ja toteuttamiin hankkeisiin, jotka edistävät ekologista demokratiaa, hyvää elämää ja ympäristönsuojelua tai torjuvat ympäristöuhkia. 1 250 000€</t>
  </si>
  <si>
    <t>www.siemenpuu.org</t>
  </si>
  <si>
    <t>Solidaarisuus </t>
  </si>
  <si>
    <t>Vahvistetaan naisten ruumiillisen koskemattomuuden suojaa ehkäisemällä erityisesti tyttöjen sukuelinten silpomisperinnettä ja perheväkivaltaa. 490 000€</t>
  </si>
  <si>
    <t>www.solidaarisuus.fi/</t>
  </si>
  <si>
    <t xml:space="preserve">Parannetaan maatalouselinkeinojen ilmastokestävyyttä sekä vahvistetaan mies- ja naispienyrittäjien kykyä ottaa vastuu omasta 
toimeentulostaan. 490 000€
</t>
  </si>
  <si>
    <t>Tuetaan ihmisten osallistumista ja voimaantumista yhteisöjen ja oman elämän kehittämiseen sekä oikeuksien edistämiseen. Aktiivista kansalaisuutta ja kansalaisyhteiskuntia vahvistetaan sekä Suomessa että ohjelmamaissa. 490 000€</t>
  </si>
  <si>
    <t xml:space="preserve">SOS-lapsikyläsäätiö </t>
  </si>
  <si>
    <t>Vahvistetaan huoltajien ja yhteisön kykyä huolehtia lapsistaan sekä vaikutetaan lasten oikeuksien toteutumiseen Gambiassa ja Vahvistetaan haavoittuvassa asemassa elävien naisten taloudellisia ja muita valmiuksia Tansaniassa.  325 000€</t>
  </si>
  <si>
    <t>www.sos-lapsikyla.fi</t>
  </si>
  <si>
    <t>Suomen baptistikirkko</t>
  </si>
  <si>
    <t>Turvataan alakouluikäisten mahdollisuus koulunkäyntiin kolmen Sierra Leonen pohjoisen kaupungin alueella. Kunnostetaan ja kalustetaan koulurakennuksia. Tuetaan tyttöjen koulunkäyntiä lahjoittamalla heille koulupukuja. Lahjoitetaan heikosti palkatuille opettajille riisisäkkejä ja annetaan tarvikkeita koulupuutarhojen perustamiseksi. 20 000€</t>
  </si>
  <si>
    <t>http://www.baptisti.fi</t>
  </si>
  <si>
    <t>Suomen kirjastoseura</t>
  </si>
  <si>
    <t>Edistetään tietoyhteiskunnan palveluiden käyttöä kirjastoissa, ja sen kautta parannetaan kirjastopalveluja Namibiassa ja Tansaniassa. 155 000€</t>
  </si>
  <si>
    <t>www.suomenkirjastoseura.fi</t>
  </si>
  <si>
    <t>Suomen Kristillinen Lääkäriseura</t>
  </si>
  <si>
    <t>Kehitetään terveydenhuollon tietojärjestelmiä Tansaniassa sekä edistetään niiden käyttöönottoa ja terveydenhuolon toimijoiden osaamista. Kehitetään Ilembulan sairaalan alueella parantumattomasti sairaiden ihmisten hoitoa ja saattohoitoa. 110 000€</t>
  </si>
  <si>
    <t>www.skls.fi</t>
  </si>
  <si>
    <t>Suomen lasten ja nuorten säätiö</t>
  </si>
  <si>
    <t>Koulutetaan nuoria työelämätaidoissa, elämäntaidoissa, tietotekniikassa, yrittäjyydessä ja taloustaidossa. Tuetaan nuoria perustamaan omia pienyrityksiä sekä edistetään nuorten osallistumista yhteisöjensä toimintaan vahvistamalla verkostoja sekä tukemalla nuorten sosiaalisia aloitteita ja vaikuttamistyötä. Toimintaa  Keniassa ja Senegalissa. 341 000€</t>
  </si>
  <si>
    <t>www.nuori.fi</t>
  </si>
  <si>
    <t>Suomen Luonnonsuojeluliitto</t>
  </si>
  <si>
    <t>Kehitetään yhdessä paikallisyhteisöjen ja ympäristöhallinnon kanssa kestäviä tapoja suojella Madagaskarin metsiä ja kosteikkoja. 152 000€</t>
  </si>
  <si>
    <t>www.sll.fi</t>
  </si>
  <si>
    <t>Suomen Lähetysseura</t>
  </si>
  <si>
    <t>Edistetään sukupuolten välistä tasa-arvoa, vammaisten oikeuksien toteutumista, tuetaan hiv/aids-työtä ja vahvistetaan kumppaneiden toimintakykyä. Työssä on keskeistä ihmisoikeuksien puolustaminen, jota köyhyyden vähentäminen edellyttää. 5 070 000€</t>
  </si>
  <si>
    <t>www.suomenlahetysseura.fi</t>
  </si>
  <si>
    <t>Suomen NMKY</t>
  </si>
  <si>
    <t>Vähennetään köyhyyttä ja sosiaalista eristäytymistä Gambiassa liikuntakasvatuksen avulla sekä parannetaan nuorten syyrilaispakolaisten ja haavoittavassa asemassa olevien libanonilaisten nuorten toimeentulon edellytyksiä. 256 000€</t>
  </si>
  <si>
    <t>www.ymca.fi</t>
  </si>
  <si>
    <t>Suomen Pakolaisapu</t>
  </si>
  <si>
    <t>Tarjotaan konflikteista kärsineille pakolaisille, paluumuuttajille ja vastaanottavien yhteisöjen haavoittuville jäsenille käytännöllistä lukutaito- ja kieliopetusta, ammatti- ja pienyrittäjyyskoulutusta ja parannetaan heidän toimeentulovalmiuksiaan Ugandassa, Liberiassa, Sierra Leonessa ja Myanmarissa. 891 000€</t>
  </si>
  <si>
    <t>www.pakolaisapu.fi</t>
  </si>
  <si>
    <t>Koulutus</t>
  </si>
  <si>
    <t>Tarjotaan konflikteista kärsineille pakolaisille, paluumuuttajille ja vastaanottavien yhteisöjen haavoittuville jäsenille käytännöllistä lukutaito- ja kieliopetusta, ammatti- ja pienyrittäjyyskoulutusta ja parannetaan heidän toimeentulovalmiuksiaan Ugandassa, Liberiassa, Sierra Leonessa ja Myanmarissa. 223 000€</t>
  </si>
  <si>
    <t>Tarjotaan konflikteista kärsineille pakolaisille, paluumuuttajille ja vastaanottavien yhteisöjen haavoittuville jäsenille käytännöllistä lukutaito- ja kieliopetusta, ammatti- ja pienyrittäjyyskoulutusta ja parannetaan heidän toimeentulovalmiuksiaan Ugandassa, Liberiassa, Sierra Leonessa ja Myanmarissa. 196 000€</t>
  </si>
  <si>
    <t>Suomen Pipliaseura</t>
  </si>
  <si>
    <t>Vähennetään hiv-tartuntoja ja niihin liittyvää leimaamista lisäämällä Burundissa yhteisöjen jäsenten tietoisuutta hi-viruksesta, vaikuttamalla asenteisiin ja tuottamalla koulutusmateriaalia. Vahvistetaan Afrikan pipliaseurojen hiv-työtä. 173 000€</t>
  </si>
  <si>
    <t>www.piplia.fi</t>
  </si>
  <si>
    <t>Suomen Punainen Risti</t>
  </si>
  <si>
    <t>SPR:n kehitysyhteistyön päätavoite on vahvistaa heikoimmassa asemassa olevien haavoittuvien ihmisten ja ihmisryhmien katastrofi- ja kriisikestävyyttä (resilienssiä) rakentamalla turvallisempia ja terveempiä yhteisöjä. Tämä saavutetaan kansallisten Punaisen Ristin ja Puolikuun yhdistysten toteuttamien terveys- ja katastrofivalmiushankkeiden kautta. Terveyshankkeet keskittyvät vapaaehtoisten tekemään ennaltaehkäisevään terveystyöhön ja neuvontaan, ensiapukoulutukseen, puhtaan veden saantiin ja sanitaation sekä hygienian parantamiseen, ruokaturvaan ja erityisesti äiti-lapsiterveyden edistämiseen. 2442 000€</t>
  </si>
  <si>
    <t>www.punainenristi.fi</t>
  </si>
  <si>
    <t xml:space="preserve">SPR:n kehitysyhteistyön päätavoite on vahvistaa heikoimmassa asemassa olevien haavoittuvien ihmisten ja ihmisryhmien katastrofi- ja kriisikestävyyttä (resilienssiä) rakentamalla turvallisempia ja terveempiä yhteisöjä. Tämä saavutetaan kansallisten Punaisen Ristin ja Puolikuun yhdistysten toteuttamien terveys- ja katastrofivalmiushankkeiden kautta. Valmiushankkeet sisältävät yhteisön riskien tunnistamista ja niiden lieventämistä, valmiussuunnittelua, koulutusta, vapaaehtoisryhmien varustamista ja kouluttamista, viranomaisyhteistyötä sekä kriiseistä selviytymisen parantamista. 1 998 000€
</t>
  </si>
  <si>
    <t>katastrofivalmius</t>
  </si>
  <si>
    <t xml:space="preserve">Suomen Rotary </t>
  </si>
  <si>
    <t>Vahvistetaan terveyssektotrin toimijoita Tansaniassa. 154 000 €</t>
  </si>
  <si>
    <t>https://www.rotary.fi</t>
  </si>
  <si>
    <t>Suomen Somalia-verkosto</t>
  </si>
  <si>
    <t>Edistetään ilmastokestävyyttä ja ilmastonsuojleua, esteteään aavikoitumista sekä tuetaan äitiysterveyttä Somaliassa. 519 000€</t>
  </si>
  <si>
    <t>www.somaliaverkosto.fi</t>
  </si>
  <si>
    <t>Suomen UNICEF-yhdistys</t>
  </si>
  <si>
    <t>Kehitetään ihmisoikeusperustaisia vesi-ja sanitaatiosektorin innovaatioita Ugandassa. Edistetään Itä-Afrikan alueellista tiedonjakamista ja verkostoitumista keskinäisen oppimisen edistämiseksi. 199 000€</t>
  </si>
  <si>
    <t>www.unicef.fi</t>
  </si>
  <si>
    <t>Suomen World Vision</t>
  </si>
  <si>
    <t>Parannetaan lasten hyvinvointia, ravitsemusta, terveyttä ja oikeuksien toteutumista Afrikassa, Aasiassa, Lähi-idässä ja Latinalaisessa Amerikassa. Työ keskittyy kaikkein heikoimmassa asemassa oleviin lapsiin ja sitä tehdään yhteistyössä kylä- ja slummiyhteisöjen kanssa. 970 000€</t>
  </si>
  <si>
    <t>www.worldvision.fi</t>
  </si>
  <si>
    <t>Parannetaan lasten hyvinvointia ja oikeuksien toteutumista Afrikassa, Aasiassa, Lähi-idässä ja Latinalaisessa Amerikassa. Työ keskittyy kaikkein heikoimmassa asemassa oleviin lapsiin ja sitä tehdään yhteistyössä kylä- ja slummiyhteisöjen kanssa. 1 232 000€</t>
  </si>
  <si>
    <t>Parannetaan lasten hyvinvointia, nuorisotyöllisyyttä ja kotitalouksien toimeentuloa Afrikassa, Aasiassa, Lähi-idässä ja Latinalaisessa Amerikassa. Työ keskittyy kaikkein heikoimmassa asemassa oleviin lapsiin ja sitä tehdään yhteistyössä kylä- ja slummiyhteisöjen kanssa. 907 000€</t>
  </si>
  <si>
    <t>Suomen YK-liitto</t>
  </si>
  <si>
    <t>Valtavirtaistetaan kehitysyhteistyön läpileikkaavia tavoitteita kansalaisyhteiskunnan vahvistamisen kautta. Tuetaan olemassaolevia verkostoja ja integroidaan nämä toimijat paremmin YK:n päätoimijaryhmien työhön. Toiminta painottuu Itä-Afrikkaan. 86 000€</t>
  </si>
  <si>
    <t>www.ykliitto.fi</t>
  </si>
  <si>
    <t>Suomen ylioppilaskuntien liitto</t>
  </si>
  <si>
    <t>Parannetaan naisten yhteiskunnallista asemaa ja toimeentuloa Guartemalassa avokadon myynnin avulla. 46 000€</t>
  </si>
  <si>
    <t>www.syl.fi</t>
  </si>
  <si>
    <t xml:space="preserve">Suomi-Kongo ystävyysseura </t>
  </si>
  <si>
    <t>Parannetaan kansainvälisten metsäyhtiöiden hakkuiden takia asuinsijoiltaan siirtymään joutuneiden pygmien asemaa ja edistetään etenkin lasten oikeuksien toteutumista ja mahdollisuuksia käydä koulua Kongo-Brazzavillessa. 21 000€</t>
  </si>
  <si>
    <t>www.suomikongo.fi</t>
  </si>
  <si>
    <t>Suomi-Nicaragua-seura</t>
  </si>
  <si>
    <t>Tuetaan äitiysneuvontaa ja lasten varhaiskehitystä Nicaraguassa. Keskeisinä teemoina ovat raskausajan terveyden seuranta ja neuvonta, synnytyksen jälkihoito ja imetyksen tuki, lasten varhaiskehityksen tuki sekä perheväkivallan ehkäisy. 44 000€</t>
  </si>
  <si>
    <t>http://www.suominicaraguaseura.fi</t>
  </si>
  <si>
    <t>Suomi-Somalia seura</t>
  </si>
  <si>
    <t>Koulutetaan neuvoloiden työntekijöitä, varustetaan laboratorioita ja tarjotaan neuvolapalveluja Somaliassa. 50 000€</t>
  </si>
  <si>
    <t>www.suomisomaliaseura.fi</t>
  </si>
  <si>
    <t>Svenska hörselförbundet</t>
  </si>
  <si>
    <t>Parannetaan kuulovammaisten lasten koulutusmahdollisuuksia Boliviassa. 68 000€</t>
  </si>
  <si>
    <t>www.horsel.fi</t>
  </si>
  <si>
    <t>Taksvärkki</t>
  </si>
  <si>
    <t>Edistetään kehitysmaiden nuorten ihmisoikeuksia ja yhteiskunnallista osallistumista Guatemalassa, Keniassa, Nepalissa, Sambiassa ja Sierra Leonessa. 570 000€</t>
  </si>
  <si>
    <t>570 000 </t>
  </si>
  <si>
    <t>www.taksvarkki.fi</t>
  </si>
  <si>
    <t>Turun maantieteellinen seura</t>
  </si>
  <si>
    <t>Vahvistetaan paikallista metsiensuojelujärjestöä MUMKIa, jotta se voi toimia itsenäisenä järjestönä, joka voi tehokkaasti suojella metsää Kiwengwa-Pongwen Metsäreservaatissa Ungujan saarella Sansibarilla. 27 000€</t>
  </si>
  <si>
    <t>https://blogit.utu.fi/tmsry/</t>
  </si>
  <si>
    <t>UFF</t>
  </si>
  <si>
    <t>www.uff.fi</t>
  </si>
  <si>
    <t>Vaasan Kehitysmaaseura</t>
  </si>
  <si>
    <t>Pyritään varmentamaan vangeille parempi psyykkinen terveys vankilajakson aikana Tansaniassa ja sen jälkeen luomalla verkosto psykiatrisen hoidon tason takaamiseksi ja tekemällä kartoitus psykiatrisista ongelmista Tansanian vankiloissa. 49 000€</t>
  </si>
  <si>
    <t>www.vaasankehitysmaaseurary.blogspot.fi</t>
  </si>
  <si>
    <t>Vammaiskumppanuus</t>
  </si>
  <si>
    <t>Tuetaan kehitysyhteistyötä vammaisten aseman parantamiseksi ja köyhyyden vähentämiseksi lähes 20 maassa. Vammaiskumppanuus on yhdeksän suomalaisen vammaisjärjestön yhteistyöjärjestö. 1 630 000€</t>
  </si>
  <si>
    <t>www.vammaiskumppanuus.fi</t>
  </si>
  <si>
    <t>Viestintä ja kehitys -säätiö</t>
  </si>
  <si>
    <t>Edistetään sananvapautta ja median moniarvoisuutta demokratian ja yhteiskunnallisen kehityksen perustana. Tuetaan pääasiallisesti kehitysmaiden pieniä ja keskisuuria medioita tai yhteisömedioita, tutkimuslaitoksia, kansalaisjärjestöjä tai näiden viestintäverkostoja ja -kampanjoita sekä koulutetaan toimittajia. Toimintaa Keski-Amerikassa, Myanmarissa, Nepalissa, Nigeriassa ja Somaliassa. 623 000€</t>
  </si>
  <si>
    <t>www.vikes.fi</t>
  </si>
  <si>
    <t>viestintä ja kulttuuri</t>
  </si>
  <si>
    <t>Väestöliitto</t>
  </si>
  <si>
    <t>Edistetään seksuaaliterveyttä ja koulutusta Malawissa ja Nepalissa. 345 000€</t>
  </si>
  <si>
    <t>www.vaestoliitto.fi</t>
  </si>
  <si>
    <t>WaterFinns</t>
  </si>
  <si>
    <t>Parannetaan Keniassa Turkanan alueen vesihuoltoa ja sanitaatiota sekä parannetaan etnisten vähemmistöjen juomaveden laatua ja määrää Pohjois-Vietnamissa. 129 000€</t>
  </si>
  <si>
    <t>www.waterfinns.fi</t>
  </si>
  <si>
    <t>WWF Suomi</t>
  </si>
  <si>
    <t>Tuetaan salametsästyksen ja laittomien hakkuiden vastaisia partioita, yhteisö- ja kylämetsien perustamista ja metsien istutuksia sekä koulutetaan paikallisia tekemään itse suojelutyötä Nepalissa, Borneon sademetsissä, Bhutanissa ja itäisessä Afrikassa. 1 440 000€</t>
  </si>
  <si>
    <t>www.wwf.fi</t>
  </si>
  <si>
    <t>Wycliffe Raamatunkääntäjät</t>
  </si>
  <si>
    <t>Lisätään tasavertaisuutta hyvään koulutukseen kehittämällä äidinkielinen esikouluopetusohjelma lhomi-vähemmistöryhmän käyttöön heidän omalla kielellään Nepalissa sekä kehitetään vähemmistökielisiä opetusohjelmia peruskoulun alimmille luokille Keniassa. 210 000€</t>
  </si>
  <si>
    <t>www.wycliffe.fi</t>
  </si>
  <si>
    <t>Yhteiset lapsemme</t>
  </si>
  <si>
    <t>Lisätään lasten ja nuorten osallisuutta omissa yhteisöissään Boliviassa, ennen kaikkea kouluissa ja asuinalueilla sekä kehitetään osallisuutta vahvistavaa toimintaa. 40 000€</t>
  </si>
  <si>
    <t>www.yhteisetlapsemme.fi</t>
  </si>
  <si>
    <t>Seurataan ja raportoidaan Suomeen sidoksissa olevien yritysten verovastuullisuudesta ja niiden toiminnan ihmisoikeusvaikutuksista Intiassa. Thaimaan kehitysyhteistyöhankkeessa tuetaan burmalaisten siirtotyöntekijöiden oikeuksia. 138 000€</t>
  </si>
  <si>
    <t xml:space="preserve">https://www.facebook.com/groups/326019674424029/about/ </t>
  </si>
  <si>
    <t>Vähennetään köyhyyttä ja edistetään tasa-arvoa Intiassa ja Malawissa mm. rakentamalla biokaasuyksikköjä, organisoimalla naisviljelijäryhmiä ja kouluttamalla viljelijöitä. 373 000€</t>
  </si>
  <si>
    <t>Emmaus Aurinkotehdas</t>
  </si>
  <si>
    <t>https://www.facebook.com/emmausaurinkotehdas/</t>
  </si>
  <si>
    <t>Finnish Water Forum</t>
  </si>
  <si>
    <t>Suojellaan Intiassa adivaseihin kuuluvien PVTG-heimoryhmien ihmisoikeuksia ja elinalueita metsäalueilla. Vahvistetaan heimojen yhtenäisyyttä ja tietoisuutta oikeuksista PVTG-foorumeilla, työpajoilla ja valmennuksilla. 47 000€</t>
  </si>
  <si>
    <t>Kehitetään vesihuoltolaitosten yhteistoimintaa ja ulkopuolisia kumppanuuksia Vietnam Water Supply and Sewerage Associationin kanssa. Laaditaan mm. VWSA:n uusi toimintamalli, koulutetaan henkilöstöä sekä luodaan kontakteja yhteistyökumppaneihin ja kehitetään tiedotusta. 135 000€</t>
  </si>
  <si>
    <t>http://www.finnishwaterforum.fi/</t>
  </si>
  <si>
    <t xml:space="preserve">ihmisoikeudet </t>
  </si>
  <si>
    <t xml:space="preserve">naisten ja tyttöjen oikeuksien edistäminen </t>
  </si>
  <si>
    <t>rauha, demokratia, sananvapaus ja kansalaisyhteiskunnan vahvistaminen (yhdistetty 3 aiempaa kategoriaa, sillä ne ovat olleet kovin pieniä)</t>
  </si>
  <si>
    <t xml:space="preserve">työ ja toimeentulo </t>
  </si>
  <si>
    <t>vesi- ja sanitaatio</t>
  </si>
  <si>
    <t>Tuetaan  koulutusta sekä sosiaali- ja terveyspalveluiden kehittämistä Afrikassa, Aasiassa ja Latinalaisessa Amerikassa. Hankkeita toteutetaan yhteistyössä ruotsinkielisten vapaakirkkojen kanssa 14 eri maassa. 230090€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</si>
</sst>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1"/>
    </font>
    <font>
      <b/>
      <sz val="11"/>
      <color rgb="FF000000"/>
      <name val="Calibri"/>
      <family val="2"/>
      <charset val="1"/>
    </font>
    <font>
      <u/>
      <sz val="11"/>
      <color rgb="FF0563C1"/>
      <name val="Calibri"/>
      <family val="2"/>
      <charset val="1"/>
    </font>
    <font>
      <sz val="11"/>
      <color rgb="FF0563C1"/>
      <name val="Calibri"/>
      <family val="2"/>
      <charset val="1"/>
    </font>
    <font>
      <sz val="11"/>
      <name val="Calibri"/>
      <family val="2"/>
      <charset val="1"/>
    </font>
    <font>
      <sz val="10"/>
      <color rgb="FF000000"/>
      <name val="Tahoma"/>
      <family val="2"/>
      <charset val="1"/>
    </font>
    <font>
      <sz val="11"/>
      <color rgb="FF000000"/>
      <name val="Calibri"/>
      <family val="2"/>
    </font>
  </fonts>
  <fills count="3">
    <fill>
      <patternFill patternType="none"/>
    </fill>
    <fill>
      <patternFill patternType="gray125"/>
    </fill>
    <fill>
      <patternFill patternType="solid">
        <fgColor rgb="FFFFFFFF"/>
        <b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2" fillId="0" borderId="0" applyBorder="0" applyProtection="0"/>
  </cellStyleXfs>
  <cellXfs count="54">
    <xf numFmtId="0" fontId="0" fillId="0" borderId="0" xfId="0"/>
    <xf numFmtId="0" fontId="0" fillId="0" borderId="0" xfId="0" applyFont="1" applyBorder="1"/>
    <xf numFmtId="1" fontId="0" fillId="0" borderId="0" xfId="0" applyNumberFormat="1" applyFont="1" applyBorder="1" applyAlignment="1">
      <alignment horizontal="left"/>
    </xf>
    <xf numFmtId="0" fontId="1" fillId="0" borderId="1" xfId="0" applyFont="1" applyBorder="1" applyAlignment="1">
      <alignment wrapText="1"/>
    </xf>
    <xf numFmtId="1" fontId="1" fillId="0" borderId="1" xfId="0" applyNumberFormat="1" applyFont="1" applyBorder="1" applyAlignment="1">
      <alignment horizontal="left" wrapText="1"/>
    </xf>
    <xf numFmtId="0" fontId="1" fillId="0" borderId="1" xfId="0" applyFont="1" applyBorder="1"/>
    <xf numFmtId="0" fontId="0" fillId="2" borderId="1" xfId="0" applyFont="1" applyFill="1" applyBorder="1" applyAlignment="1">
      <alignment horizontal="left" wrapText="1"/>
    </xf>
    <xf numFmtId="0" fontId="0" fillId="0" borderId="1" xfId="0" applyFont="1" applyBorder="1" applyAlignment="1">
      <alignment vertical="top" wrapText="1"/>
    </xf>
    <xf numFmtId="1" fontId="0" fillId="0" borderId="1" xfId="0" applyNumberFormat="1" applyFont="1" applyBorder="1" applyAlignment="1">
      <alignment horizontal="left" wrapText="1"/>
    </xf>
    <xf numFmtId="0" fontId="0" fillId="0" borderId="1" xfId="1" applyFont="1" applyBorder="1" applyAlignment="1" applyProtection="1">
      <alignment wrapText="1"/>
    </xf>
    <xf numFmtId="0" fontId="0" fillId="0" borderId="1" xfId="0" applyFont="1" applyBorder="1" applyAlignment="1">
      <alignment wrapText="1"/>
    </xf>
    <xf numFmtId="0" fontId="2" fillId="0" borderId="1" xfId="1" applyFont="1" applyBorder="1" applyAlignment="1" applyProtection="1"/>
    <xf numFmtId="0" fontId="0" fillId="0" borderId="1" xfId="0" applyFont="1" applyBorder="1"/>
    <xf numFmtId="0" fontId="2" fillId="0" borderId="1" xfId="1" applyFont="1" applyBorder="1" applyAlignment="1" applyProtection="1">
      <alignment wrapText="1"/>
    </xf>
    <xf numFmtId="0" fontId="0" fillId="0" borderId="0" xfId="0" applyFont="1" applyBorder="1" applyAlignment="1">
      <alignment wrapText="1"/>
    </xf>
    <xf numFmtId="1" fontId="0" fillId="2" borderId="1" xfId="0" applyNumberFormat="1" applyFont="1" applyFill="1" applyBorder="1" applyAlignment="1">
      <alignment horizontal="left" wrapText="1"/>
    </xf>
    <xf numFmtId="0" fontId="3" fillId="2" borderId="2" xfId="1" applyFont="1" applyFill="1" applyBorder="1" applyAlignment="1" applyProtection="1">
      <alignment horizontal="left" wrapText="1"/>
    </xf>
    <xf numFmtId="0" fontId="0" fillId="2" borderId="1" xfId="0" applyFont="1" applyFill="1" applyBorder="1" applyAlignment="1">
      <alignment wrapText="1"/>
    </xf>
    <xf numFmtId="0" fontId="0" fillId="2" borderId="1" xfId="0" applyFont="1" applyFill="1" applyBorder="1"/>
    <xf numFmtId="0" fontId="0" fillId="2" borderId="0" xfId="0" applyFont="1" applyFill="1" applyBorder="1"/>
    <xf numFmtId="0" fontId="0" fillId="0" borderId="1" xfId="0" applyFont="1" applyBorder="1" applyAlignment="1">
      <alignment horizontal="left" wrapText="1"/>
    </xf>
    <xf numFmtId="0" fontId="0" fillId="2" borderId="1" xfId="0" applyFont="1" applyFill="1" applyBorder="1" applyAlignment="1">
      <alignment vertical="top" wrapText="1"/>
    </xf>
    <xf numFmtId="0" fontId="2" fillId="2" borderId="1" xfId="1" applyFont="1" applyFill="1" applyBorder="1" applyAlignment="1" applyProtection="1">
      <alignment wrapText="1"/>
    </xf>
    <xf numFmtId="1" fontId="0" fillId="0" borderId="1" xfId="0" applyNumberFormat="1" applyBorder="1" applyAlignment="1">
      <alignment horizontal="left"/>
    </xf>
    <xf numFmtId="0" fontId="4" fillId="2" borderId="0" xfId="0" applyFont="1" applyFill="1"/>
    <xf numFmtId="0" fontId="3" fillId="2" borderId="1" xfId="1" applyFont="1" applyFill="1" applyBorder="1" applyAlignment="1" applyProtection="1">
      <alignment horizontal="left" wrapText="1"/>
    </xf>
    <xf numFmtId="0" fontId="0" fillId="2" borderId="1" xfId="0" applyFont="1" applyFill="1" applyBorder="1" applyAlignment="1"/>
    <xf numFmtId="1" fontId="0" fillId="0" borderId="1" xfId="0" applyNumberFormat="1"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vertical="top" wrapText="1"/>
    </xf>
    <xf numFmtId="0" fontId="2" fillId="0" borderId="1" xfId="1" applyFont="1" applyBorder="1" applyProtection="1"/>
    <xf numFmtId="0" fontId="2" fillId="0" borderId="1" xfId="1" applyFont="1" applyBorder="1" applyAlignment="1" applyProtection="1">
      <alignment horizontal="left" wrapText="1"/>
    </xf>
    <xf numFmtId="0" fontId="2" fillId="2" borderId="1" xfId="1" applyFont="1" applyFill="1" applyBorder="1" applyProtection="1"/>
    <xf numFmtId="1" fontId="4" fillId="2" borderId="1" xfId="0" applyNumberFormat="1" applyFont="1" applyFill="1" applyBorder="1" applyAlignment="1">
      <alignment horizontal="left" wrapText="1"/>
    </xf>
    <xf numFmtId="0" fontId="2" fillId="2" borderId="1" xfId="1" applyFont="1" applyFill="1" applyBorder="1" applyAlignment="1" applyProtection="1"/>
    <xf numFmtId="0" fontId="0" fillId="0" borderId="0" xfId="0" applyFont="1" applyAlignment="1">
      <alignment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wrapText="1"/>
    </xf>
    <xf numFmtId="0" fontId="0" fillId="2" borderId="0" xfId="0" applyFont="1" applyFill="1" applyBorder="1" applyAlignment="1">
      <alignment vertical="top" wrapText="1"/>
    </xf>
    <xf numFmtId="0" fontId="0" fillId="2" borderId="1" xfId="1" applyFont="1" applyFill="1" applyBorder="1" applyAlignment="1" applyProtection="1">
      <alignment wrapText="1"/>
    </xf>
    <xf numFmtId="0" fontId="0" fillId="0" borderId="1" xfId="0" applyFont="1" applyBorder="1" applyAlignment="1">
      <alignment horizontal="left" vertical="top" wrapText="1"/>
    </xf>
    <xf numFmtId="0" fontId="0" fillId="0" borderId="0" xfId="0" applyFont="1" applyBorder="1" applyAlignment="1">
      <alignment horizontal="left" vertical="top"/>
    </xf>
    <xf numFmtId="1" fontId="0" fillId="0" borderId="1" xfId="0" applyNumberFormat="1" applyFont="1" applyBorder="1" applyAlignment="1">
      <alignment horizontal="left" vertical="top" wrapText="1"/>
    </xf>
    <xf numFmtId="0" fontId="2" fillId="0" borderId="1" xfId="1" applyFont="1" applyBorder="1" applyAlignment="1" applyProtection="1">
      <alignment horizontal="left" vertical="top"/>
    </xf>
    <xf numFmtId="0" fontId="0" fillId="0" borderId="1" xfId="0" applyFont="1" applyBorder="1" applyAlignment="1">
      <alignment horizontal="left" vertical="top"/>
    </xf>
    <xf numFmtId="0" fontId="5" fillId="2" borderId="1" xfId="0" applyFont="1" applyFill="1" applyBorder="1"/>
    <xf numFmtId="1" fontId="4" fillId="0" borderId="1" xfId="0" applyNumberFormat="1" applyFont="1" applyBorder="1" applyAlignment="1">
      <alignment horizontal="left" wrapText="1"/>
    </xf>
    <xf numFmtId="0" fontId="4" fillId="0" borderId="1" xfId="0" applyFont="1" applyBorder="1" applyAlignment="1">
      <alignment wrapText="1"/>
    </xf>
    <xf numFmtId="0" fontId="0" fillId="2" borderId="0" xfId="0" applyFont="1" applyFill="1" applyBorder="1" applyAlignment="1"/>
    <xf numFmtId="0" fontId="0" fillId="0" borderId="0" xfId="0" applyFont="1" applyBorder="1" applyAlignment="1"/>
    <xf numFmtId="0" fontId="2" fillId="0" borderId="1" xfId="1" applyBorder="1" applyProtection="1"/>
    <xf numFmtId="0" fontId="2" fillId="0" borderId="1" xfId="1" applyBorder="1" applyAlignment="1" applyProtection="1">
      <alignment wrapText="1"/>
    </xf>
    <xf numFmtId="0" fontId="4" fillId="2" borderId="1" xfId="0" applyFont="1" applyFill="1" applyBorder="1"/>
    <xf numFmtId="0" fontId="6" fillId="0" borderId="0" xfId="0" applyFont="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lsv.fi/" TargetMode="External"/><Relationship Id="rId21" Type="http://schemas.openxmlformats.org/officeDocument/2006/relationships/hyperlink" Target="http://www.ketury.org/" TargetMode="External"/><Relationship Id="rId42" Type="http://schemas.openxmlformats.org/officeDocument/2006/relationships/hyperlink" Target="http://www.siemenpuu.org/" TargetMode="External"/><Relationship Id="rId47" Type="http://schemas.openxmlformats.org/officeDocument/2006/relationships/hyperlink" Target="http://www.sll.fi/" TargetMode="External"/><Relationship Id="rId63" Type="http://schemas.openxmlformats.org/officeDocument/2006/relationships/hyperlink" Target="http://www.suomikongo.fi/" TargetMode="External"/><Relationship Id="rId68" Type="http://schemas.openxmlformats.org/officeDocument/2006/relationships/hyperlink" Target="http://www.vammaiskumppanuus.fi/" TargetMode="External"/><Relationship Id="rId2" Type="http://schemas.openxmlformats.org/officeDocument/2006/relationships/hyperlink" Target="http://www.adra.fi/" TargetMode="External"/><Relationship Id="rId16" Type="http://schemas.openxmlformats.org/officeDocument/2006/relationships/hyperlink" Target="http://www.sorsafoundation.fi/" TargetMode="External"/><Relationship Id="rId29" Type="http://schemas.openxmlformats.org/officeDocument/2006/relationships/hyperlink" Target="http://www.naistoimittajat.fi/" TargetMode="External"/><Relationship Id="rId11" Type="http://schemas.openxmlformats.org/officeDocument/2006/relationships/hyperlink" Target="http://www.gannaane.org/" TargetMode="External"/><Relationship Id="rId24" Type="http://schemas.openxmlformats.org/officeDocument/2006/relationships/hyperlink" Target="http://www.huussi.net/" TargetMode="External"/><Relationship Id="rId32" Type="http://schemas.openxmlformats.org/officeDocument/2006/relationships/hyperlink" Target="http://www.plan.fi/" TargetMode="External"/><Relationship Id="rId37" Type="http://schemas.openxmlformats.org/officeDocument/2006/relationships/hyperlink" Target="http://www.reilukauppa.fi/" TargetMode="External"/><Relationship Id="rId40" Type="http://schemas.openxmlformats.org/officeDocument/2006/relationships/hyperlink" Target="http://www.sask.fi/" TargetMode="External"/><Relationship Id="rId45" Type="http://schemas.openxmlformats.org/officeDocument/2006/relationships/hyperlink" Target="http://www.skls.fi/" TargetMode="External"/><Relationship Id="rId53" Type="http://schemas.openxmlformats.org/officeDocument/2006/relationships/hyperlink" Target="http://www.piplia.fi/" TargetMode="External"/><Relationship Id="rId58" Type="http://schemas.openxmlformats.org/officeDocument/2006/relationships/hyperlink" Target="http://www.worldvision.fi/" TargetMode="External"/><Relationship Id="rId66" Type="http://schemas.openxmlformats.org/officeDocument/2006/relationships/hyperlink" Target="http://www.uff.fi/" TargetMode="External"/><Relationship Id="rId74" Type="http://schemas.openxmlformats.org/officeDocument/2006/relationships/hyperlink" Target="http://www.yhteisetlapsemme.fi/" TargetMode="External"/><Relationship Id="rId5" Type="http://schemas.openxmlformats.org/officeDocument/2006/relationships/hyperlink" Target="http://www.demofinland.org/" TargetMode="External"/><Relationship Id="rId61" Type="http://schemas.openxmlformats.org/officeDocument/2006/relationships/hyperlink" Target="http://www.ykliitto.fi/" TargetMode="External"/><Relationship Id="rId19" Type="http://schemas.openxmlformats.org/officeDocument/2006/relationships/hyperlink" Target="http://www.paaskyt.fi/" TargetMode="External"/><Relationship Id="rId14" Type="http://schemas.openxmlformats.org/officeDocument/2006/relationships/hyperlink" Target="http://www.hdl.fi/" TargetMode="External"/><Relationship Id="rId22" Type="http://schemas.openxmlformats.org/officeDocument/2006/relationships/hyperlink" Target="http://www.kirkonulkomaanapu.fi/kirkon-ulkomaanapu-edistaa-koulutusta-toimeentuloa-ja-rauhaa/" TargetMode="External"/><Relationship Id="rId27" Type="http://schemas.openxmlformats.org/officeDocument/2006/relationships/hyperlink" Target="http://www.martat.fi/" TargetMode="External"/><Relationship Id="rId30" Type="http://schemas.openxmlformats.org/officeDocument/2006/relationships/hyperlink" Target="http://www.omsuomi.fi/" TargetMode="External"/><Relationship Id="rId35" Type="http://schemas.openxmlformats.org/officeDocument/2006/relationships/hyperlink" Target="http://www.vastuu.fi/" TargetMode="External"/><Relationship Id="rId43" Type="http://schemas.openxmlformats.org/officeDocument/2006/relationships/hyperlink" Target="http://www.sos-lapsikyla.fi/" TargetMode="External"/><Relationship Id="rId48" Type="http://schemas.openxmlformats.org/officeDocument/2006/relationships/hyperlink" Target="http://www.suomenlahetysseura.fi/" TargetMode="External"/><Relationship Id="rId56" Type="http://schemas.openxmlformats.org/officeDocument/2006/relationships/hyperlink" Target="http://www.somaliaverkosto.fi/" TargetMode="External"/><Relationship Id="rId64" Type="http://schemas.openxmlformats.org/officeDocument/2006/relationships/hyperlink" Target="http://www.suomisomaliaseura.fi/" TargetMode="External"/><Relationship Id="rId69" Type="http://schemas.openxmlformats.org/officeDocument/2006/relationships/hyperlink" Target="http://www.vikes.fi/" TargetMode="External"/><Relationship Id="rId8" Type="http://schemas.openxmlformats.org/officeDocument/2006/relationships/hyperlink" Target="http://www.filha.fi/" TargetMode="External"/><Relationship Id="rId51" Type="http://schemas.openxmlformats.org/officeDocument/2006/relationships/hyperlink" Target="http://www.pakolaisapu.fi/" TargetMode="External"/><Relationship Id="rId72" Type="http://schemas.openxmlformats.org/officeDocument/2006/relationships/hyperlink" Target="http://www.wwf.fi/" TargetMode="External"/><Relationship Id="rId3" Type="http://schemas.openxmlformats.org/officeDocument/2006/relationships/hyperlink" Target="http://www.africancare.fi/" TargetMode="External"/><Relationship Id="rId12" Type="http://schemas.openxmlformats.org/officeDocument/2006/relationships/hyperlink" Target="http://www.glmglobal.org/" TargetMode="External"/><Relationship Id="rId17" Type="http://schemas.openxmlformats.org/officeDocument/2006/relationships/hyperlink" Target="http://www.kapua.fi/" TargetMode="External"/><Relationship Id="rId25" Type="http://schemas.openxmlformats.org/officeDocument/2006/relationships/hyperlink" Target="http://www.liike.fi/" TargetMode="External"/><Relationship Id="rId33" Type="http://schemas.openxmlformats.org/officeDocument/2006/relationships/hyperlink" Target="http://www.plan.fi/" TargetMode="External"/><Relationship Id="rId38" Type="http://schemas.openxmlformats.org/officeDocument/2006/relationships/hyperlink" Target="http://www.sask.fi/" TargetMode="External"/><Relationship Id="rId46" Type="http://schemas.openxmlformats.org/officeDocument/2006/relationships/hyperlink" Target="http://www.nuori.fi/" TargetMode="External"/><Relationship Id="rId59" Type="http://schemas.openxmlformats.org/officeDocument/2006/relationships/hyperlink" Target="http://www.worldvision.fi/" TargetMode="External"/><Relationship Id="rId67" Type="http://schemas.openxmlformats.org/officeDocument/2006/relationships/hyperlink" Target="http://www.vaasankehitysmaaseurary.blogspot.fi/" TargetMode="External"/><Relationship Id="rId20" Type="http://schemas.openxmlformats.org/officeDocument/2006/relationships/hyperlink" Target="http://www.kehys.fi/" TargetMode="External"/><Relationship Id="rId41" Type="http://schemas.openxmlformats.org/officeDocument/2006/relationships/hyperlink" Target="http://www.shalinry.org/" TargetMode="External"/><Relationship Id="rId54" Type="http://schemas.openxmlformats.org/officeDocument/2006/relationships/hyperlink" Target="http://www.punainenristi.fi/" TargetMode="External"/><Relationship Id="rId62" Type="http://schemas.openxmlformats.org/officeDocument/2006/relationships/hyperlink" Target="http://www.syl.fi/" TargetMode="External"/><Relationship Id="rId70" Type="http://schemas.openxmlformats.org/officeDocument/2006/relationships/hyperlink" Target="http://www.vaestoliitto.fi/" TargetMode="External"/><Relationship Id="rId75" Type="http://schemas.openxmlformats.org/officeDocument/2006/relationships/hyperlink" Target="https://www.facebook.com/groups/326019674424029/about/" TargetMode="External"/><Relationship Id="rId1" Type="http://schemas.openxmlformats.org/officeDocument/2006/relationships/hyperlink" Target="http://www.abilis.fi/" TargetMode="External"/><Relationship Id="rId6" Type="http://schemas.openxmlformats.org/officeDocument/2006/relationships/hyperlink" Target="http://www.sites.google.com/a/enoprogramme.org/eno-verkkokoulun-tuki-ry" TargetMode="External"/><Relationship Id="rId15" Type="http://schemas.openxmlformats.org/officeDocument/2006/relationships/hyperlink" Target="http://www.interpedia.fi/" TargetMode="External"/><Relationship Id="rId23" Type="http://schemas.openxmlformats.org/officeDocument/2006/relationships/hyperlink" Target="http://www.kylvaja.fi/" TargetMode="External"/><Relationship Id="rId28" Type="http://schemas.openxmlformats.org/officeDocument/2006/relationships/hyperlink" Target="https://sites.google.com/site/msingifriend/" TargetMode="External"/><Relationship Id="rId36" Type="http://schemas.openxmlformats.org/officeDocument/2006/relationships/hyperlink" Target="http://www.ratasyhdistys.com/" TargetMode="External"/><Relationship Id="rId49" Type="http://schemas.openxmlformats.org/officeDocument/2006/relationships/hyperlink" Target="http://www.ymca.fi/" TargetMode="External"/><Relationship Id="rId57" Type="http://schemas.openxmlformats.org/officeDocument/2006/relationships/hyperlink" Target="http://www.unicef.fi/" TargetMode="External"/><Relationship Id="rId10" Type="http://schemas.openxmlformats.org/officeDocument/2006/relationships/hyperlink" Target="http://www.frikyrkligsamverkan.fi/" TargetMode="External"/><Relationship Id="rId31" Type="http://schemas.openxmlformats.org/officeDocument/2006/relationships/hyperlink" Target="http://www.oaj.fi/" TargetMode="External"/><Relationship Id="rId44" Type="http://schemas.openxmlformats.org/officeDocument/2006/relationships/hyperlink" Target="http://www.suomenkirjastoseura.fi/" TargetMode="External"/><Relationship Id="rId52" Type="http://schemas.openxmlformats.org/officeDocument/2006/relationships/hyperlink" Target="http://www.pakolaisapu.fi/" TargetMode="External"/><Relationship Id="rId60" Type="http://schemas.openxmlformats.org/officeDocument/2006/relationships/hyperlink" Target="http://www.worldvision.fi/" TargetMode="External"/><Relationship Id="rId65" Type="http://schemas.openxmlformats.org/officeDocument/2006/relationships/hyperlink" Target="http://www.horsel.fi/" TargetMode="External"/><Relationship Id="rId73" Type="http://schemas.openxmlformats.org/officeDocument/2006/relationships/hyperlink" Target="http://www.wycliffe.fi/" TargetMode="External"/><Relationship Id="rId4" Type="http://schemas.openxmlformats.org/officeDocument/2006/relationships/hyperlink" Target="http://www.cmi.fi/" TargetMode="External"/><Relationship Id="rId9" Type="http://schemas.openxmlformats.org/officeDocument/2006/relationships/hyperlink" Target="http://www.finnwatch.org/" TargetMode="External"/><Relationship Id="rId13" Type="http://schemas.openxmlformats.org/officeDocument/2006/relationships/hyperlink" Target="http://www.havulaaksonlapset.fi/" TargetMode="External"/><Relationship Id="rId18" Type="http://schemas.openxmlformats.org/officeDocument/2006/relationships/hyperlink" Target="http://www.indigo-ry.fi/" TargetMode="External"/><Relationship Id="rId39" Type="http://schemas.openxmlformats.org/officeDocument/2006/relationships/hyperlink" Target="http://www.sask.fi/" TargetMode="External"/><Relationship Id="rId34" Type="http://schemas.openxmlformats.org/officeDocument/2006/relationships/hyperlink" Target="http://www.plan.fi/" TargetMode="External"/><Relationship Id="rId50" Type="http://schemas.openxmlformats.org/officeDocument/2006/relationships/hyperlink" Target="http://www.pakolaisapu.fi/" TargetMode="External"/><Relationship Id="rId55" Type="http://schemas.openxmlformats.org/officeDocument/2006/relationships/hyperlink" Target="http://www.punainenristi.fi/" TargetMode="External"/><Relationship Id="rId76" Type="http://schemas.openxmlformats.org/officeDocument/2006/relationships/hyperlink" Target="https://www.facebook.com/emmausaurinkotehdas/" TargetMode="External"/><Relationship Id="rId7" Type="http://schemas.openxmlformats.org/officeDocument/2006/relationships/hyperlink" Target="http://www.filantropia.fi/" TargetMode="External"/><Relationship Id="rId71" Type="http://schemas.openxmlformats.org/officeDocument/2006/relationships/hyperlink" Target="http://www.waterfinns.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01"/>
  <sheetViews>
    <sheetView tabSelected="1" zoomScaleNormal="100" workbookViewId="0">
      <pane ySplit="1" topLeftCell="A20" activePane="bottomLeft" state="frozen"/>
      <selection pane="bottomLeft" activeCell="B22" sqref="B22"/>
    </sheetView>
  </sheetViews>
  <sheetFormatPr baseColWidth="10" defaultColWidth="8.83203125" defaultRowHeight="15" x14ac:dyDescent="0.2"/>
  <cols>
    <col min="1" max="1" width="21.6640625" style="1" customWidth="1"/>
    <col min="2" max="2" width="49.5" style="1" customWidth="1"/>
    <col min="3" max="3" width="16.33203125" style="2" customWidth="1"/>
    <col min="4" max="4" width="31.33203125" style="1" customWidth="1"/>
    <col min="5" max="5" width="36.83203125" style="1" customWidth="1"/>
    <col min="6" max="6" width="22.6640625" style="1" customWidth="1"/>
    <col min="7" max="1025" width="8.6640625" style="1" customWidth="1"/>
  </cols>
  <sheetData>
    <row r="1" spans="1:6" ht="16" x14ac:dyDescent="0.2">
      <c r="A1" s="3" t="s">
        <v>0</v>
      </c>
      <c r="B1" s="3" t="s">
        <v>1</v>
      </c>
      <c r="C1" s="4" t="s">
        <v>2</v>
      </c>
      <c r="D1" s="3" t="s">
        <v>3</v>
      </c>
      <c r="E1" s="3" t="s">
        <v>4</v>
      </c>
      <c r="F1" s="5" t="s">
        <v>5</v>
      </c>
    </row>
    <row r="2" spans="1:6" ht="75" customHeight="1" x14ac:dyDescent="0.2">
      <c r="A2" s="6" t="s">
        <v>6</v>
      </c>
      <c r="B2" s="7" t="s">
        <v>7</v>
      </c>
      <c r="C2" s="8">
        <v>1750000</v>
      </c>
      <c r="D2" s="9" t="s">
        <v>8</v>
      </c>
      <c r="E2" s="10" t="s">
        <v>9</v>
      </c>
      <c r="F2" s="10" t="s">
        <v>10</v>
      </c>
    </row>
    <row r="3" spans="1:6" ht="108" customHeight="1" x14ac:dyDescent="0.2">
      <c r="A3" s="10" t="s">
        <v>11</v>
      </c>
      <c r="B3" s="7" t="s">
        <v>12</v>
      </c>
      <c r="C3" s="8">
        <v>320000</v>
      </c>
      <c r="D3" s="11" t="s">
        <v>13</v>
      </c>
      <c r="E3" s="10" t="s">
        <v>14</v>
      </c>
      <c r="F3" s="12"/>
    </row>
    <row r="4" spans="1:6" ht="48" x14ac:dyDescent="0.2">
      <c r="A4" s="10" t="s">
        <v>15</v>
      </c>
      <c r="B4" s="7" t="s">
        <v>16</v>
      </c>
      <c r="C4" s="8">
        <v>195000</v>
      </c>
      <c r="D4" s="13" t="s">
        <v>17</v>
      </c>
      <c r="E4" s="10" t="s">
        <v>18</v>
      </c>
      <c r="F4" s="12"/>
    </row>
    <row r="5" spans="1:6" ht="48" x14ac:dyDescent="0.2">
      <c r="A5" s="10" t="s">
        <v>19</v>
      </c>
      <c r="B5" s="7" t="s">
        <v>20</v>
      </c>
      <c r="C5" s="8">
        <v>213000</v>
      </c>
      <c r="D5" s="13" t="s">
        <v>21</v>
      </c>
      <c r="E5" s="10" t="s">
        <v>22</v>
      </c>
      <c r="F5" s="12"/>
    </row>
    <row r="6" spans="1:6" ht="92" customHeight="1" x14ac:dyDescent="0.2">
      <c r="A6" s="10" t="s">
        <v>23</v>
      </c>
      <c r="B6" s="7" t="s">
        <v>24</v>
      </c>
      <c r="C6" s="8">
        <v>25000</v>
      </c>
      <c r="D6" s="14" t="s">
        <v>25</v>
      </c>
      <c r="E6" s="10" t="s">
        <v>26</v>
      </c>
      <c r="F6" s="12"/>
    </row>
    <row r="7" spans="1:6" s="19" customFormat="1" ht="92" customHeight="1" x14ac:dyDescent="0.2">
      <c r="A7" s="6" t="s">
        <v>27</v>
      </c>
      <c r="B7" s="6" t="s">
        <v>28</v>
      </c>
      <c r="C7" s="15">
        <v>58000</v>
      </c>
      <c r="D7" s="16" t="s">
        <v>29</v>
      </c>
      <c r="E7" s="17" t="s">
        <v>22</v>
      </c>
      <c r="F7" s="18"/>
    </row>
    <row r="8" spans="1:6" ht="96" x14ac:dyDescent="0.2">
      <c r="A8" s="20" t="s">
        <v>30</v>
      </c>
      <c r="B8" s="7" t="s">
        <v>31</v>
      </c>
      <c r="C8" s="8" t="s">
        <v>32</v>
      </c>
      <c r="D8" s="13" t="s">
        <v>33</v>
      </c>
      <c r="E8" s="10" t="s">
        <v>34</v>
      </c>
      <c r="F8" s="10"/>
    </row>
    <row r="9" spans="1:6" ht="94.25" customHeight="1" x14ac:dyDescent="0.2">
      <c r="A9" s="10" t="s">
        <v>35</v>
      </c>
      <c r="B9" s="7" t="s">
        <v>36</v>
      </c>
      <c r="C9" s="8">
        <v>26000</v>
      </c>
      <c r="D9" s="50" t="s">
        <v>279</v>
      </c>
      <c r="E9" s="17" t="s">
        <v>14</v>
      </c>
      <c r="F9" s="12"/>
    </row>
    <row r="10" spans="1:6" s="19" customFormat="1" ht="48" x14ac:dyDescent="0.2">
      <c r="A10" s="6" t="s">
        <v>37</v>
      </c>
      <c r="B10" s="21" t="s">
        <v>38</v>
      </c>
      <c r="C10" s="15">
        <v>570000</v>
      </c>
      <c r="D10" s="22" t="s">
        <v>39</v>
      </c>
      <c r="E10" s="17" t="s">
        <v>34</v>
      </c>
      <c r="F10" s="18"/>
    </row>
    <row r="11" spans="1:6" s="19" customFormat="1" ht="64" x14ac:dyDescent="0.2">
      <c r="A11" s="6" t="s">
        <v>281</v>
      </c>
      <c r="B11" s="21" t="s">
        <v>284</v>
      </c>
      <c r="C11" s="15">
        <v>47000</v>
      </c>
      <c r="D11" s="51" t="s">
        <v>282</v>
      </c>
      <c r="E11" s="17" t="s">
        <v>26</v>
      </c>
      <c r="F11" s="18"/>
    </row>
    <row r="12" spans="1:6" ht="61.25" customHeight="1" x14ac:dyDescent="0.2">
      <c r="A12" s="10" t="s">
        <v>40</v>
      </c>
      <c r="B12" s="7" t="s">
        <v>41</v>
      </c>
      <c r="C12" s="8">
        <v>75000</v>
      </c>
      <c r="D12" s="13" t="s">
        <v>42</v>
      </c>
      <c r="E12" s="10" t="s">
        <v>26</v>
      </c>
      <c r="F12" s="12"/>
    </row>
    <row r="13" spans="1:6" ht="118.25" customHeight="1" x14ac:dyDescent="0.2">
      <c r="A13" s="12" t="s">
        <v>43</v>
      </c>
      <c r="B13" s="7" t="s">
        <v>44</v>
      </c>
      <c r="C13" s="23">
        <v>2699000</v>
      </c>
      <c r="D13" s="6" t="s">
        <v>45</v>
      </c>
      <c r="E13" s="10" t="s">
        <v>18</v>
      </c>
      <c r="F13" s="17"/>
    </row>
    <row r="14" spans="1:6" ht="112" x14ac:dyDescent="0.2">
      <c r="A14" s="12" t="s">
        <v>43</v>
      </c>
      <c r="B14" s="7" t="s">
        <v>46</v>
      </c>
      <c r="C14" s="23">
        <v>1020000</v>
      </c>
      <c r="D14" s="6" t="s">
        <v>45</v>
      </c>
      <c r="E14" s="12" t="s">
        <v>47</v>
      </c>
      <c r="F14" s="12"/>
    </row>
    <row r="15" spans="1:6" ht="124.25" customHeight="1" x14ac:dyDescent="0.2">
      <c r="A15" s="12" t="s">
        <v>43</v>
      </c>
      <c r="B15" s="7" t="s">
        <v>48</v>
      </c>
      <c r="C15" s="23">
        <v>981000</v>
      </c>
      <c r="D15" s="6" t="s">
        <v>45</v>
      </c>
      <c r="E15" s="12" t="s">
        <v>49</v>
      </c>
      <c r="F15" s="12"/>
    </row>
    <row r="16" spans="1:6" ht="32" x14ac:dyDescent="0.2">
      <c r="A16" s="10" t="s">
        <v>50</v>
      </c>
      <c r="B16" s="7" t="s">
        <v>51</v>
      </c>
      <c r="C16" s="8">
        <v>91000</v>
      </c>
      <c r="D16" s="9" t="s">
        <v>52</v>
      </c>
      <c r="E16" s="17" t="s">
        <v>18</v>
      </c>
      <c r="F16" s="12"/>
    </row>
    <row r="17" spans="1:6" ht="77" customHeight="1" x14ac:dyDescent="0.2">
      <c r="A17" s="10" t="s">
        <v>53</v>
      </c>
      <c r="B17" s="7" t="s">
        <v>54</v>
      </c>
      <c r="C17" s="8">
        <v>164000</v>
      </c>
      <c r="D17" s="9" t="s">
        <v>55</v>
      </c>
      <c r="E17" s="17" t="s">
        <v>22</v>
      </c>
      <c r="F17" s="10"/>
    </row>
    <row r="18" spans="1:6" s="19" customFormat="1" ht="64" x14ac:dyDescent="0.2">
      <c r="A18" s="18" t="s">
        <v>56</v>
      </c>
      <c r="B18" s="6" t="s">
        <v>57</v>
      </c>
      <c r="C18" s="15">
        <v>129000</v>
      </c>
      <c r="D18" s="24" t="s">
        <v>58</v>
      </c>
      <c r="E18" s="17" t="s">
        <v>14</v>
      </c>
      <c r="F18" s="18"/>
    </row>
    <row r="19" spans="1:6" s="19" customFormat="1" ht="96" x14ac:dyDescent="0.2">
      <c r="A19" s="18" t="s">
        <v>283</v>
      </c>
      <c r="B19" s="6" t="s">
        <v>285</v>
      </c>
      <c r="C19" s="15">
        <v>135000</v>
      </c>
      <c r="D19" s="52" t="s">
        <v>286</v>
      </c>
      <c r="E19" s="17" t="s">
        <v>88</v>
      </c>
      <c r="F19" s="18"/>
    </row>
    <row r="20" spans="1:6" ht="80" x14ac:dyDescent="0.2">
      <c r="A20" s="10" t="s">
        <v>59</v>
      </c>
      <c r="B20" s="7" t="s">
        <v>278</v>
      </c>
      <c r="C20" s="8">
        <v>138000</v>
      </c>
      <c r="D20" s="13" t="s">
        <v>60</v>
      </c>
      <c r="E20" s="17" t="s">
        <v>18</v>
      </c>
      <c r="F20" s="12"/>
    </row>
    <row r="21" spans="1:6" s="19" customFormat="1" ht="64" x14ac:dyDescent="0.2">
      <c r="A21" s="6" t="s">
        <v>61</v>
      </c>
      <c r="B21" s="21" t="s">
        <v>292</v>
      </c>
      <c r="C21" s="15">
        <v>230090</v>
      </c>
      <c r="D21" s="22" t="s">
        <v>62</v>
      </c>
      <c r="E21" s="17" t="s">
        <v>47</v>
      </c>
      <c r="F21" s="18"/>
    </row>
    <row r="22" spans="1:6" ht="120" customHeight="1" x14ac:dyDescent="0.2">
      <c r="A22" s="10" t="s">
        <v>63</v>
      </c>
      <c r="B22" s="7" t="s">
        <v>64</v>
      </c>
      <c r="C22" s="8">
        <v>80000</v>
      </c>
      <c r="D22" s="13" t="s">
        <v>65</v>
      </c>
      <c r="E22" s="10" t="s">
        <v>47</v>
      </c>
      <c r="F22" s="12"/>
    </row>
    <row r="23" spans="1:6" s="19" customFormat="1" ht="105.5" customHeight="1" x14ac:dyDescent="0.2">
      <c r="A23" s="17" t="s">
        <v>66</v>
      </c>
      <c r="B23" s="6" t="s">
        <v>67</v>
      </c>
      <c r="C23" s="15">
        <v>58000</v>
      </c>
      <c r="D23" s="22" t="s">
        <v>68</v>
      </c>
      <c r="E23" s="17" t="s">
        <v>26</v>
      </c>
      <c r="F23" s="18"/>
    </row>
    <row r="24" spans="1:6" ht="48" x14ac:dyDescent="0.2">
      <c r="A24" s="10" t="s">
        <v>69</v>
      </c>
      <c r="B24" s="7" t="s">
        <v>70</v>
      </c>
      <c r="C24" s="8">
        <v>135000</v>
      </c>
      <c r="D24" s="9" t="s">
        <v>71</v>
      </c>
      <c r="E24" s="10" t="s">
        <v>47</v>
      </c>
      <c r="F24" s="12"/>
    </row>
    <row r="25" spans="1:6" ht="80" x14ac:dyDescent="0.2">
      <c r="A25" s="10" t="s">
        <v>72</v>
      </c>
      <c r="B25" s="7" t="s">
        <v>73</v>
      </c>
      <c r="C25" s="8">
        <v>689000</v>
      </c>
      <c r="D25" s="9" t="s">
        <v>74</v>
      </c>
      <c r="E25" s="17" t="s">
        <v>18</v>
      </c>
      <c r="F25" s="12"/>
    </row>
    <row r="26" spans="1:6" s="19" customFormat="1" ht="48" customHeight="1" x14ac:dyDescent="0.2">
      <c r="A26" s="18" t="s">
        <v>75</v>
      </c>
      <c r="B26" s="21" t="s">
        <v>76</v>
      </c>
      <c r="C26" s="15">
        <v>75000</v>
      </c>
      <c r="D26" s="25" t="s">
        <v>77</v>
      </c>
      <c r="E26" s="17" t="s">
        <v>18</v>
      </c>
      <c r="F26" s="18"/>
    </row>
    <row r="27" spans="1:6" ht="196.5" customHeight="1" x14ac:dyDescent="0.2">
      <c r="A27" s="26" t="s">
        <v>78</v>
      </c>
      <c r="B27" s="7" t="s">
        <v>79</v>
      </c>
      <c r="C27" s="27">
        <v>407000</v>
      </c>
      <c r="D27" s="11" t="s">
        <v>80</v>
      </c>
      <c r="E27" s="10" t="s">
        <v>47</v>
      </c>
      <c r="F27" s="12"/>
    </row>
    <row r="28" spans="1:6" ht="48" x14ac:dyDescent="0.2">
      <c r="A28" s="10" t="s">
        <v>81</v>
      </c>
      <c r="B28" s="7" t="s">
        <v>82</v>
      </c>
      <c r="C28" s="8">
        <v>89000</v>
      </c>
      <c r="D28" s="13" t="s">
        <v>83</v>
      </c>
      <c r="E28" s="17" t="s">
        <v>84</v>
      </c>
      <c r="F28" s="12"/>
    </row>
    <row r="29" spans="1:6" ht="75.5" customHeight="1" x14ac:dyDescent="0.2">
      <c r="A29" s="10" t="s">
        <v>85</v>
      </c>
      <c r="B29" s="7" t="s">
        <v>86</v>
      </c>
      <c r="C29" s="8">
        <v>23000</v>
      </c>
      <c r="D29" s="13" t="s">
        <v>87</v>
      </c>
      <c r="E29" s="17" t="s">
        <v>88</v>
      </c>
      <c r="F29" s="10"/>
    </row>
    <row r="30" spans="1:6" ht="103.25" customHeight="1" x14ac:dyDescent="0.2">
      <c r="A30" s="10" t="s">
        <v>89</v>
      </c>
      <c r="B30" s="7" t="s">
        <v>90</v>
      </c>
      <c r="C30" s="8">
        <v>49000</v>
      </c>
      <c r="D30" s="13" t="s">
        <v>91</v>
      </c>
      <c r="E30" s="17" t="s">
        <v>14</v>
      </c>
      <c r="F30" s="12"/>
    </row>
    <row r="31" spans="1:6" ht="32" x14ac:dyDescent="0.2">
      <c r="A31" s="10" t="s">
        <v>92</v>
      </c>
      <c r="B31" s="7" t="s">
        <v>93</v>
      </c>
      <c r="C31" s="8">
        <v>59000</v>
      </c>
      <c r="D31" s="13" t="s">
        <v>94</v>
      </c>
      <c r="E31" s="17" t="s">
        <v>18</v>
      </c>
      <c r="F31" s="12"/>
    </row>
    <row r="32" spans="1:6" s="19" customFormat="1" ht="64" x14ac:dyDescent="0.2">
      <c r="A32" s="20" t="s">
        <v>95</v>
      </c>
      <c r="B32" s="7" t="s">
        <v>96</v>
      </c>
      <c r="C32" s="8">
        <v>300000</v>
      </c>
      <c r="D32" s="13" t="s">
        <v>97</v>
      </c>
      <c r="E32" s="10" t="s">
        <v>84</v>
      </c>
      <c r="F32" s="18"/>
    </row>
    <row r="33" spans="1:6" ht="196.5" customHeight="1" x14ac:dyDescent="0.2">
      <c r="A33" s="20" t="s">
        <v>98</v>
      </c>
      <c r="B33" s="7" t="s">
        <v>99</v>
      </c>
      <c r="C33" s="8">
        <v>3680000</v>
      </c>
      <c r="D33" s="10" t="s">
        <v>100</v>
      </c>
      <c r="E33" s="10" t="s">
        <v>84</v>
      </c>
      <c r="F33" s="12"/>
    </row>
    <row r="34" spans="1:6" ht="64" x14ac:dyDescent="0.2">
      <c r="A34" s="10" t="s">
        <v>101</v>
      </c>
      <c r="B34" s="7" t="s">
        <v>102</v>
      </c>
      <c r="C34" s="8">
        <v>56000</v>
      </c>
      <c r="D34" s="9" t="s">
        <v>103</v>
      </c>
      <c r="E34" s="17" t="s">
        <v>104</v>
      </c>
      <c r="F34" s="12"/>
    </row>
    <row r="35" spans="1:6" ht="48" x14ac:dyDescent="0.2">
      <c r="A35" s="6" t="s">
        <v>105</v>
      </c>
      <c r="B35" s="21" t="s">
        <v>106</v>
      </c>
      <c r="C35" s="15" t="s">
        <v>107</v>
      </c>
      <c r="D35" s="17" t="s">
        <v>108</v>
      </c>
      <c r="E35" s="17" t="s">
        <v>18</v>
      </c>
      <c r="F35" s="10"/>
    </row>
    <row r="36" spans="1:6" ht="203.5" customHeight="1" x14ac:dyDescent="0.2">
      <c r="A36" s="28" t="s">
        <v>109</v>
      </c>
      <c r="B36" s="29" t="s">
        <v>110</v>
      </c>
      <c r="C36" s="8">
        <v>5260000</v>
      </c>
      <c r="D36" s="30" t="s">
        <v>111</v>
      </c>
      <c r="E36" s="10" t="s">
        <v>18</v>
      </c>
      <c r="F36" s="12"/>
    </row>
    <row r="37" spans="1:6" ht="80" x14ac:dyDescent="0.2">
      <c r="A37" s="10" t="s">
        <v>112</v>
      </c>
      <c r="B37" s="21" t="s">
        <v>113</v>
      </c>
      <c r="C37" s="8">
        <v>851000</v>
      </c>
      <c r="D37" s="13" t="s">
        <v>114</v>
      </c>
      <c r="E37" s="17" t="s">
        <v>9</v>
      </c>
      <c r="F37" s="12"/>
    </row>
    <row r="38" spans="1:6" ht="80" x14ac:dyDescent="0.2">
      <c r="A38" s="10" t="s">
        <v>115</v>
      </c>
      <c r="B38" s="20" t="s">
        <v>116</v>
      </c>
      <c r="C38" s="8">
        <v>230000</v>
      </c>
      <c r="D38" s="9" t="s">
        <v>117</v>
      </c>
      <c r="E38" s="17" t="s">
        <v>88</v>
      </c>
      <c r="F38" s="12"/>
    </row>
    <row r="39" spans="1:6" ht="132.5" customHeight="1" x14ac:dyDescent="0.2">
      <c r="A39" s="10" t="s">
        <v>118</v>
      </c>
      <c r="B39" s="7" t="s">
        <v>119</v>
      </c>
      <c r="C39" s="8">
        <v>148000</v>
      </c>
      <c r="D39" s="9" t="s">
        <v>120</v>
      </c>
      <c r="E39" s="10" t="s">
        <v>47</v>
      </c>
      <c r="F39" s="12"/>
    </row>
    <row r="40" spans="1:6" ht="48" x14ac:dyDescent="0.2">
      <c r="A40" s="10" t="s">
        <v>121</v>
      </c>
      <c r="B40" s="7" t="s">
        <v>122</v>
      </c>
      <c r="C40" s="8">
        <v>559000</v>
      </c>
      <c r="D40" s="9" t="s">
        <v>123</v>
      </c>
      <c r="E40" s="17" t="s">
        <v>22</v>
      </c>
      <c r="F40" s="12"/>
    </row>
    <row r="41" spans="1:6" ht="62" customHeight="1" x14ac:dyDescent="0.2">
      <c r="A41" s="10" t="s">
        <v>124</v>
      </c>
      <c r="B41" s="7" t="s">
        <v>125</v>
      </c>
      <c r="C41" s="8">
        <v>73000</v>
      </c>
      <c r="D41" s="13" t="s">
        <v>126</v>
      </c>
      <c r="E41" s="17" t="s">
        <v>104</v>
      </c>
      <c r="F41" s="12"/>
    </row>
    <row r="42" spans="1:6" ht="48" x14ac:dyDescent="0.2">
      <c r="A42" s="10" t="s">
        <v>127</v>
      </c>
      <c r="B42" s="7" t="s">
        <v>128</v>
      </c>
      <c r="C42" s="8">
        <v>21000</v>
      </c>
      <c r="D42" s="9" t="s">
        <v>129</v>
      </c>
      <c r="E42" s="17" t="s">
        <v>9</v>
      </c>
      <c r="F42" s="12"/>
    </row>
    <row r="43" spans="1:6" s="19" customFormat="1" ht="48" x14ac:dyDescent="0.2">
      <c r="A43" s="17" t="s">
        <v>130</v>
      </c>
      <c r="B43" s="21" t="s">
        <v>131</v>
      </c>
      <c r="C43" s="15">
        <v>125000</v>
      </c>
      <c r="D43" s="22" t="s">
        <v>132</v>
      </c>
      <c r="E43" s="17" t="s">
        <v>47</v>
      </c>
      <c r="F43" s="18"/>
    </row>
    <row r="44" spans="1:6" ht="64" x14ac:dyDescent="0.2">
      <c r="A44" s="10" t="s">
        <v>133</v>
      </c>
      <c r="B44" s="7" t="s">
        <v>134</v>
      </c>
      <c r="C44" s="8">
        <v>169000</v>
      </c>
      <c r="D44" s="13" t="s">
        <v>135</v>
      </c>
      <c r="E44" s="10" t="s">
        <v>47</v>
      </c>
      <c r="F44" s="12"/>
    </row>
    <row r="45" spans="1:6" ht="64" x14ac:dyDescent="0.2">
      <c r="A45" s="10" t="s">
        <v>136</v>
      </c>
      <c r="B45" s="7" t="s">
        <v>137</v>
      </c>
      <c r="C45" s="8">
        <v>16000</v>
      </c>
      <c r="D45" s="9" t="s">
        <v>138</v>
      </c>
      <c r="E45" s="10" t="s">
        <v>47</v>
      </c>
      <c r="F45" s="12"/>
    </row>
    <row r="46" spans="1:6" s="19" customFormat="1" ht="89" customHeight="1" x14ac:dyDescent="0.2">
      <c r="A46" s="6" t="s">
        <v>139</v>
      </c>
      <c r="B46" s="21" t="s">
        <v>140</v>
      </c>
      <c r="C46" s="15">
        <v>2870000</v>
      </c>
      <c r="D46" s="17" t="s">
        <v>141</v>
      </c>
      <c r="E46" s="17" t="s">
        <v>18</v>
      </c>
      <c r="F46" s="18"/>
    </row>
    <row r="47" spans="1:6" ht="96" x14ac:dyDescent="0.2">
      <c r="A47" s="20" t="s">
        <v>142</v>
      </c>
      <c r="B47" s="7" t="s">
        <v>143</v>
      </c>
      <c r="C47" s="8">
        <v>789000</v>
      </c>
      <c r="D47" s="31" t="s">
        <v>144</v>
      </c>
      <c r="E47" s="10" t="s">
        <v>18</v>
      </c>
      <c r="F47" s="12"/>
    </row>
    <row r="48" spans="1:6" ht="80" x14ac:dyDescent="0.2">
      <c r="A48" s="20" t="s">
        <v>142</v>
      </c>
      <c r="B48" s="7" t="s">
        <v>145</v>
      </c>
      <c r="C48" s="8">
        <v>3218000</v>
      </c>
      <c r="D48" s="30" t="s">
        <v>144</v>
      </c>
      <c r="E48" s="10" t="s">
        <v>47</v>
      </c>
      <c r="F48" s="12"/>
    </row>
    <row r="49" spans="1:6" s="19" customFormat="1" ht="80" x14ac:dyDescent="0.2">
      <c r="A49" s="6" t="s">
        <v>142</v>
      </c>
      <c r="B49" s="21" t="s">
        <v>146</v>
      </c>
      <c r="C49" s="15">
        <v>383000</v>
      </c>
      <c r="D49" s="32" t="s">
        <v>144</v>
      </c>
      <c r="E49" s="17" t="s">
        <v>9</v>
      </c>
      <c r="F49" s="17"/>
    </row>
    <row r="50" spans="1:6" ht="64" x14ac:dyDescent="0.2">
      <c r="A50" s="10" t="s">
        <v>147</v>
      </c>
      <c r="B50" s="20" t="s">
        <v>148</v>
      </c>
      <c r="C50" s="8">
        <v>225000</v>
      </c>
      <c r="D50" s="9" t="s">
        <v>149</v>
      </c>
      <c r="E50" s="17" t="s">
        <v>22</v>
      </c>
      <c r="F50" s="12"/>
    </row>
    <row r="51" spans="1:6" ht="48" x14ac:dyDescent="0.2">
      <c r="A51" s="10" t="s">
        <v>150</v>
      </c>
      <c r="B51" s="7" t="s">
        <v>151</v>
      </c>
      <c r="C51" s="8">
        <v>20000</v>
      </c>
      <c r="D51" s="13" t="s">
        <v>152</v>
      </c>
      <c r="E51" s="17" t="s">
        <v>18</v>
      </c>
      <c r="F51" s="12"/>
    </row>
    <row r="52" spans="1:6" s="19" customFormat="1" ht="75.5" customHeight="1" x14ac:dyDescent="0.2">
      <c r="A52" s="6" t="s">
        <v>153</v>
      </c>
      <c r="B52" s="21" t="s">
        <v>154</v>
      </c>
      <c r="C52" s="15" t="s">
        <v>155</v>
      </c>
      <c r="D52" s="22" t="s">
        <v>156</v>
      </c>
      <c r="E52" s="17" t="s">
        <v>49</v>
      </c>
      <c r="F52" s="17" t="s">
        <v>157</v>
      </c>
    </row>
    <row r="53" spans="1:6" s="19" customFormat="1" ht="114.5" customHeight="1" x14ac:dyDescent="0.2">
      <c r="A53" s="6" t="s">
        <v>158</v>
      </c>
      <c r="B53" s="21" t="s">
        <v>159</v>
      </c>
      <c r="C53" s="33">
        <v>976000</v>
      </c>
      <c r="D53" s="34" t="s">
        <v>160</v>
      </c>
      <c r="E53" s="17" t="s">
        <v>84</v>
      </c>
      <c r="F53" s="18"/>
    </row>
    <row r="54" spans="1:6" s="19" customFormat="1" ht="125.25" customHeight="1" x14ac:dyDescent="0.2">
      <c r="A54" s="6" t="s">
        <v>158</v>
      </c>
      <c r="B54" s="35" t="s">
        <v>161</v>
      </c>
      <c r="C54" s="33">
        <v>977000</v>
      </c>
      <c r="D54" s="34" t="s">
        <v>160</v>
      </c>
      <c r="E54" s="17" t="s">
        <v>49</v>
      </c>
      <c r="F54" s="18"/>
    </row>
    <row r="55" spans="1:6" s="19" customFormat="1" ht="147.75" customHeight="1" x14ac:dyDescent="0.2">
      <c r="A55" s="6" t="s">
        <v>158</v>
      </c>
      <c r="B55" s="35" t="s">
        <v>162</v>
      </c>
      <c r="C55" s="33">
        <v>976000</v>
      </c>
      <c r="D55" s="34" t="s">
        <v>160</v>
      </c>
      <c r="E55" s="10" t="s">
        <v>18</v>
      </c>
      <c r="F55" s="18"/>
    </row>
    <row r="56" spans="1:6" ht="80" x14ac:dyDescent="0.2">
      <c r="A56" s="10" t="s">
        <v>163</v>
      </c>
      <c r="B56" s="20" t="s">
        <v>164</v>
      </c>
      <c r="C56" s="8">
        <v>45000</v>
      </c>
      <c r="D56" s="9" t="s">
        <v>165</v>
      </c>
      <c r="E56" s="17" t="s">
        <v>14</v>
      </c>
      <c r="F56" s="12"/>
    </row>
    <row r="57" spans="1:6" s="19" customFormat="1" ht="87" customHeight="1" x14ac:dyDescent="0.2">
      <c r="A57" s="36" t="s">
        <v>166</v>
      </c>
      <c r="B57" s="21" t="s">
        <v>167</v>
      </c>
      <c r="C57" s="15">
        <v>1250000</v>
      </c>
      <c r="D57" s="22" t="s">
        <v>168</v>
      </c>
      <c r="E57" s="17" t="s">
        <v>26</v>
      </c>
      <c r="F57" s="18"/>
    </row>
    <row r="58" spans="1:6" s="19" customFormat="1" ht="75.5" customHeight="1" x14ac:dyDescent="0.2">
      <c r="A58" s="6" t="s">
        <v>169</v>
      </c>
      <c r="B58" s="21" t="s">
        <v>170</v>
      </c>
      <c r="C58" s="15">
        <f>1470000/3</f>
        <v>490000</v>
      </c>
      <c r="D58" s="17" t="s">
        <v>171</v>
      </c>
      <c r="E58" s="17" t="s">
        <v>18</v>
      </c>
      <c r="F58" s="18"/>
    </row>
    <row r="59" spans="1:6" s="19" customFormat="1" ht="75.5" customHeight="1" x14ac:dyDescent="0.2">
      <c r="A59" s="6" t="s">
        <v>169</v>
      </c>
      <c r="B59" s="21" t="s">
        <v>172</v>
      </c>
      <c r="C59" s="15">
        <f>1470000/3</f>
        <v>490000</v>
      </c>
      <c r="D59" s="17" t="s">
        <v>171</v>
      </c>
      <c r="E59" s="17" t="s">
        <v>49</v>
      </c>
      <c r="F59" s="18"/>
    </row>
    <row r="60" spans="1:6" s="19" customFormat="1" ht="75.5" customHeight="1" x14ac:dyDescent="0.2">
      <c r="A60" s="6" t="s">
        <v>169</v>
      </c>
      <c r="B60" s="21" t="s">
        <v>173</v>
      </c>
      <c r="C60" s="15">
        <f>1470000/3</f>
        <v>490000</v>
      </c>
      <c r="D60" s="17" t="s">
        <v>171</v>
      </c>
      <c r="E60" s="17" t="s">
        <v>84</v>
      </c>
      <c r="F60" s="18"/>
    </row>
    <row r="61" spans="1:6" ht="64" x14ac:dyDescent="0.2">
      <c r="A61" s="10" t="s">
        <v>174</v>
      </c>
      <c r="B61" s="7" t="s">
        <v>175</v>
      </c>
      <c r="C61" s="8">
        <v>325000</v>
      </c>
      <c r="D61" s="9" t="s">
        <v>176</v>
      </c>
      <c r="E61" s="17" t="s">
        <v>18</v>
      </c>
      <c r="F61" s="12"/>
    </row>
    <row r="62" spans="1:6" s="19" customFormat="1" ht="112" x14ac:dyDescent="0.2">
      <c r="A62" s="6" t="s">
        <v>177</v>
      </c>
      <c r="B62" s="6" t="s">
        <v>178</v>
      </c>
      <c r="C62" s="15">
        <v>20000</v>
      </c>
      <c r="D62" s="37" t="s">
        <v>179</v>
      </c>
      <c r="E62" s="17" t="s">
        <v>47</v>
      </c>
      <c r="F62" s="18"/>
    </row>
    <row r="63" spans="1:6" ht="48" x14ac:dyDescent="0.2">
      <c r="A63" s="10" t="s">
        <v>180</v>
      </c>
      <c r="B63" s="20" t="s">
        <v>181</v>
      </c>
      <c r="C63" s="8">
        <v>155000</v>
      </c>
      <c r="D63" s="9" t="s">
        <v>182</v>
      </c>
      <c r="E63" s="10" t="s">
        <v>47</v>
      </c>
      <c r="F63" s="12"/>
    </row>
    <row r="64" spans="1:6" s="19" customFormat="1" ht="107" customHeight="1" x14ac:dyDescent="0.2">
      <c r="A64" s="10" t="s">
        <v>183</v>
      </c>
      <c r="B64" s="20" t="s">
        <v>184</v>
      </c>
      <c r="C64" s="8">
        <v>110000</v>
      </c>
      <c r="D64" s="9" t="s">
        <v>185</v>
      </c>
      <c r="E64" s="17" t="s">
        <v>22</v>
      </c>
      <c r="F64" s="18"/>
    </row>
    <row r="65" spans="1:6" ht="96" x14ac:dyDescent="0.2">
      <c r="A65" s="10" t="s">
        <v>186</v>
      </c>
      <c r="B65" s="7" t="s">
        <v>187</v>
      </c>
      <c r="C65" s="8">
        <v>341000</v>
      </c>
      <c r="D65" s="13" t="s">
        <v>188</v>
      </c>
      <c r="E65" s="10" t="s">
        <v>47</v>
      </c>
      <c r="F65" s="12"/>
    </row>
    <row r="66" spans="1:6" s="19" customFormat="1" ht="48" x14ac:dyDescent="0.2">
      <c r="A66" s="17" t="s">
        <v>189</v>
      </c>
      <c r="B66" s="38" t="s">
        <v>190</v>
      </c>
      <c r="C66" s="15">
        <v>152000</v>
      </c>
      <c r="D66" s="39" t="s">
        <v>191</v>
      </c>
      <c r="E66" s="17" t="s">
        <v>26</v>
      </c>
      <c r="F66" s="18"/>
    </row>
    <row r="67" spans="1:6" ht="80" x14ac:dyDescent="0.2">
      <c r="A67" s="6" t="s">
        <v>192</v>
      </c>
      <c r="B67" s="21" t="s">
        <v>193</v>
      </c>
      <c r="C67" s="15">
        <v>5070000</v>
      </c>
      <c r="D67" s="22" t="s">
        <v>194</v>
      </c>
      <c r="E67" s="17" t="s">
        <v>18</v>
      </c>
      <c r="F67" s="12"/>
    </row>
    <row r="68" spans="1:6" s="41" customFormat="1" ht="203.5" customHeight="1" x14ac:dyDescent="0.2">
      <c r="A68" s="10" t="s">
        <v>195</v>
      </c>
      <c r="B68" s="7" t="s">
        <v>196</v>
      </c>
      <c r="C68" s="8">
        <v>256000</v>
      </c>
      <c r="D68" s="13" t="s">
        <v>197</v>
      </c>
      <c r="E68" s="10" t="s">
        <v>47</v>
      </c>
      <c r="F68" s="40"/>
    </row>
    <row r="69" spans="1:6" ht="104.25" customHeight="1" x14ac:dyDescent="0.2">
      <c r="A69" s="20" t="s">
        <v>198</v>
      </c>
      <c r="B69" s="7" t="s">
        <v>199</v>
      </c>
      <c r="C69" s="8">
        <v>891000</v>
      </c>
      <c r="D69" s="13" t="s">
        <v>200</v>
      </c>
      <c r="E69" s="10" t="s">
        <v>201</v>
      </c>
      <c r="F69" s="12"/>
    </row>
    <row r="70" spans="1:6" ht="104.25" customHeight="1" x14ac:dyDescent="0.2">
      <c r="A70" s="20" t="s">
        <v>198</v>
      </c>
      <c r="B70" s="7" t="s">
        <v>202</v>
      </c>
      <c r="C70" s="8">
        <v>223000</v>
      </c>
      <c r="D70" s="13" t="s">
        <v>200</v>
      </c>
      <c r="E70" s="10" t="s">
        <v>84</v>
      </c>
      <c r="F70" s="12"/>
    </row>
    <row r="71" spans="1:6" ht="104.25" customHeight="1" x14ac:dyDescent="0.2">
      <c r="A71" s="20" t="s">
        <v>198</v>
      </c>
      <c r="B71" s="7" t="s">
        <v>203</v>
      </c>
      <c r="C71" s="8">
        <v>196000</v>
      </c>
      <c r="D71" s="13" t="s">
        <v>200</v>
      </c>
      <c r="E71" s="10" t="s">
        <v>49</v>
      </c>
      <c r="F71" s="12"/>
    </row>
    <row r="72" spans="1:6" s="19" customFormat="1" ht="93" customHeight="1" x14ac:dyDescent="0.2">
      <c r="A72" s="17" t="s">
        <v>204</v>
      </c>
      <c r="B72" s="21" t="s">
        <v>205</v>
      </c>
      <c r="C72" s="15">
        <v>173000</v>
      </c>
      <c r="D72" s="39" t="s">
        <v>206</v>
      </c>
      <c r="E72" s="17" t="s">
        <v>22</v>
      </c>
      <c r="F72" s="17"/>
    </row>
    <row r="73" spans="1:6" ht="176" x14ac:dyDescent="0.2">
      <c r="A73" s="40" t="s">
        <v>207</v>
      </c>
      <c r="B73" s="40" t="s">
        <v>208</v>
      </c>
      <c r="C73" s="42">
        <f>4440000-C74</f>
        <v>2442000</v>
      </c>
      <c r="D73" s="43" t="s">
        <v>209</v>
      </c>
      <c r="E73" s="40" t="s">
        <v>22</v>
      </c>
      <c r="F73" s="12"/>
    </row>
    <row r="74" spans="1:6" ht="180.5" customHeight="1" x14ac:dyDescent="0.2">
      <c r="A74" s="40" t="s">
        <v>207</v>
      </c>
      <c r="B74" s="40" t="s">
        <v>210</v>
      </c>
      <c r="C74" s="42">
        <f>4440000*0.45</f>
        <v>1998000</v>
      </c>
      <c r="D74" s="43" t="s">
        <v>209</v>
      </c>
      <c r="E74" s="44" t="s">
        <v>211</v>
      </c>
      <c r="F74" s="12"/>
    </row>
    <row r="75" spans="1:6" s="19" customFormat="1" ht="103.25" customHeight="1" x14ac:dyDescent="0.2">
      <c r="A75" s="45" t="s">
        <v>212</v>
      </c>
      <c r="B75" s="6" t="s">
        <v>213</v>
      </c>
      <c r="C75" s="15">
        <v>154000</v>
      </c>
      <c r="D75" s="16" t="s">
        <v>214</v>
      </c>
      <c r="E75" s="17" t="s">
        <v>22</v>
      </c>
      <c r="F75" s="18"/>
    </row>
    <row r="76" spans="1:6" ht="103.25" customHeight="1" x14ac:dyDescent="0.2">
      <c r="A76" s="10" t="s">
        <v>215</v>
      </c>
      <c r="B76" s="7" t="s">
        <v>216</v>
      </c>
      <c r="C76" s="8">
        <v>519000</v>
      </c>
      <c r="D76" s="13" t="s">
        <v>217</v>
      </c>
      <c r="E76" s="10" t="s">
        <v>26</v>
      </c>
      <c r="F76" s="12"/>
    </row>
    <row r="77" spans="1:6" ht="64" x14ac:dyDescent="0.2">
      <c r="A77" s="10" t="s">
        <v>218</v>
      </c>
      <c r="B77" s="20" t="s">
        <v>219</v>
      </c>
      <c r="C77" s="8">
        <v>199000</v>
      </c>
      <c r="D77" s="9" t="s">
        <v>220</v>
      </c>
      <c r="E77" s="17" t="s">
        <v>88</v>
      </c>
      <c r="F77" s="12"/>
    </row>
    <row r="78" spans="1:6" ht="80" x14ac:dyDescent="0.2">
      <c r="A78" s="20" t="s">
        <v>221</v>
      </c>
      <c r="B78" s="29" t="s">
        <v>222</v>
      </c>
      <c r="C78" s="46">
        <v>970000</v>
      </c>
      <c r="D78" s="13" t="s">
        <v>223</v>
      </c>
      <c r="E78" s="47" t="s">
        <v>22</v>
      </c>
      <c r="F78" s="12"/>
    </row>
    <row r="79" spans="1:6" ht="80" x14ac:dyDescent="0.2">
      <c r="A79" s="20" t="s">
        <v>221</v>
      </c>
      <c r="B79" s="29" t="s">
        <v>224</v>
      </c>
      <c r="C79" s="46">
        <v>1232000</v>
      </c>
      <c r="D79" s="13" t="s">
        <v>223</v>
      </c>
      <c r="E79" s="47" t="s">
        <v>18</v>
      </c>
      <c r="F79" s="12"/>
    </row>
    <row r="80" spans="1:6" ht="80" x14ac:dyDescent="0.2">
      <c r="A80" s="20" t="s">
        <v>221</v>
      </c>
      <c r="B80" s="29" t="s">
        <v>225</v>
      </c>
      <c r="C80" s="46">
        <v>907000</v>
      </c>
      <c r="D80" s="30" t="s">
        <v>223</v>
      </c>
      <c r="E80" s="47" t="s">
        <v>49</v>
      </c>
      <c r="F80" s="12"/>
    </row>
    <row r="81" spans="1:6" s="19" customFormat="1" ht="80" x14ac:dyDescent="0.2">
      <c r="A81" s="17" t="s">
        <v>226</v>
      </c>
      <c r="B81" s="6" t="s">
        <v>227</v>
      </c>
      <c r="C81" s="15">
        <v>86000</v>
      </c>
      <c r="D81" s="39" t="s">
        <v>228</v>
      </c>
      <c r="E81" s="17" t="s">
        <v>84</v>
      </c>
      <c r="F81" s="18"/>
    </row>
    <row r="82" spans="1:6" ht="62" customHeight="1" x14ac:dyDescent="0.2">
      <c r="A82" s="10" t="s">
        <v>229</v>
      </c>
      <c r="B82" s="20" t="s">
        <v>230</v>
      </c>
      <c r="C82" s="8">
        <v>46000</v>
      </c>
      <c r="D82" s="9" t="s">
        <v>231</v>
      </c>
      <c r="E82" s="17" t="s">
        <v>14</v>
      </c>
      <c r="F82" s="12"/>
    </row>
    <row r="83" spans="1:6" ht="64" x14ac:dyDescent="0.2">
      <c r="A83" s="10" t="s">
        <v>232</v>
      </c>
      <c r="B83" s="7" t="s">
        <v>233</v>
      </c>
      <c r="C83" s="8">
        <v>21000</v>
      </c>
      <c r="D83" s="13" t="s">
        <v>234</v>
      </c>
      <c r="E83" s="17" t="s">
        <v>18</v>
      </c>
      <c r="F83" s="12"/>
    </row>
    <row r="84" spans="1:6" s="19" customFormat="1" ht="89" customHeight="1" x14ac:dyDescent="0.2">
      <c r="A84" s="6" t="s">
        <v>235</v>
      </c>
      <c r="B84" s="6" t="s">
        <v>236</v>
      </c>
      <c r="C84" s="15">
        <v>44000</v>
      </c>
      <c r="D84" s="37" t="s">
        <v>237</v>
      </c>
      <c r="E84" s="17" t="s">
        <v>22</v>
      </c>
      <c r="F84" s="18"/>
    </row>
    <row r="85" spans="1:6" s="19" customFormat="1" ht="74.75" customHeight="1" x14ac:dyDescent="0.2">
      <c r="A85" s="17" t="s">
        <v>238</v>
      </c>
      <c r="B85" s="21" t="s">
        <v>239</v>
      </c>
      <c r="C85" s="15">
        <v>50000</v>
      </c>
      <c r="D85" s="39" t="s">
        <v>240</v>
      </c>
      <c r="E85" s="17" t="s">
        <v>22</v>
      </c>
      <c r="F85" s="18"/>
    </row>
    <row r="86" spans="1:6" ht="32" x14ac:dyDescent="0.2">
      <c r="A86" s="10" t="s">
        <v>241</v>
      </c>
      <c r="B86" s="7" t="s">
        <v>242</v>
      </c>
      <c r="C86" s="8">
        <v>68000</v>
      </c>
      <c r="D86" s="13" t="s">
        <v>243</v>
      </c>
      <c r="E86" s="17" t="s">
        <v>9</v>
      </c>
      <c r="F86" s="12"/>
    </row>
    <row r="87" spans="1:6" s="19" customFormat="1" ht="48" x14ac:dyDescent="0.2">
      <c r="A87" s="6" t="s">
        <v>244</v>
      </c>
      <c r="B87" s="21" t="s">
        <v>245</v>
      </c>
      <c r="C87" s="15" t="s">
        <v>246</v>
      </c>
      <c r="D87" s="17" t="s">
        <v>247</v>
      </c>
      <c r="E87" s="17" t="s">
        <v>47</v>
      </c>
      <c r="F87" s="18"/>
    </row>
    <row r="88" spans="1:6" s="19" customFormat="1" ht="75.5" customHeight="1" x14ac:dyDescent="0.2">
      <c r="A88" s="18" t="s">
        <v>248</v>
      </c>
      <c r="B88" s="6" t="s">
        <v>249</v>
      </c>
      <c r="C88" s="15">
        <v>27000</v>
      </c>
      <c r="D88" s="22" t="s">
        <v>250</v>
      </c>
      <c r="E88" s="17" t="s">
        <v>26</v>
      </c>
      <c r="F88" s="18"/>
    </row>
    <row r="89" spans="1:6" ht="102" customHeight="1" x14ac:dyDescent="0.2">
      <c r="A89" s="10" t="s">
        <v>251</v>
      </c>
      <c r="B89" s="7" t="s">
        <v>280</v>
      </c>
      <c r="C89" s="8">
        <v>373000</v>
      </c>
      <c r="D89" s="13" t="s">
        <v>252</v>
      </c>
      <c r="E89" s="17" t="s">
        <v>14</v>
      </c>
      <c r="F89" s="12"/>
    </row>
    <row r="90" spans="1:6" s="19" customFormat="1" ht="80" x14ac:dyDescent="0.2">
      <c r="A90" s="17" t="s">
        <v>253</v>
      </c>
      <c r="B90" s="6" t="s">
        <v>254</v>
      </c>
      <c r="C90" s="15">
        <v>49000</v>
      </c>
      <c r="D90" s="22" t="s">
        <v>255</v>
      </c>
      <c r="E90" s="17" t="s">
        <v>22</v>
      </c>
      <c r="F90" s="18"/>
    </row>
    <row r="91" spans="1:6" ht="64" x14ac:dyDescent="0.2">
      <c r="A91" s="20" t="s">
        <v>256</v>
      </c>
      <c r="B91" s="7" t="s">
        <v>257</v>
      </c>
      <c r="C91" s="8">
        <v>1630000</v>
      </c>
      <c r="D91" s="13" t="s">
        <v>258</v>
      </c>
      <c r="E91" s="10" t="s">
        <v>9</v>
      </c>
      <c r="F91" s="12"/>
    </row>
    <row r="92" spans="1:6" s="19" customFormat="1" ht="128" x14ac:dyDescent="0.2">
      <c r="A92" s="17" t="s">
        <v>259</v>
      </c>
      <c r="B92" s="21" t="s">
        <v>260</v>
      </c>
      <c r="C92" s="15">
        <v>623000</v>
      </c>
      <c r="D92" s="39" t="s">
        <v>261</v>
      </c>
      <c r="E92" s="17" t="s">
        <v>262</v>
      </c>
      <c r="F92" s="18"/>
    </row>
    <row r="93" spans="1:6" ht="32" x14ac:dyDescent="0.2">
      <c r="A93" s="10" t="s">
        <v>263</v>
      </c>
      <c r="B93" s="7" t="s">
        <v>264</v>
      </c>
      <c r="C93" s="8">
        <v>345000</v>
      </c>
      <c r="D93" s="9" t="s">
        <v>265</v>
      </c>
      <c r="E93" s="17" t="s">
        <v>22</v>
      </c>
      <c r="F93" s="12"/>
    </row>
    <row r="94" spans="1:6" ht="48" x14ac:dyDescent="0.2">
      <c r="A94" s="10" t="s">
        <v>266</v>
      </c>
      <c r="B94" s="7" t="s">
        <v>267</v>
      </c>
      <c r="C94" s="8">
        <v>129000</v>
      </c>
      <c r="D94" s="13" t="s">
        <v>268</v>
      </c>
      <c r="E94" s="17" t="s">
        <v>88</v>
      </c>
      <c r="F94" s="12"/>
    </row>
    <row r="95" spans="1:6" s="19" customFormat="1" ht="80" x14ac:dyDescent="0.2">
      <c r="A95" s="36" t="s">
        <v>269</v>
      </c>
      <c r="B95" s="21" t="s">
        <v>270</v>
      </c>
      <c r="C95" s="15">
        <v>1440000</v>
      </c>
      <c r="D95" s="22" t="s">
        <v>271</v>
      </c>
      <c r="E95" s="17" t="s">
        <v>26</v>
      </c>
    </row>
    <row r="96" spans="1:6" ht="80" x14ac:dyDescent="0.2">
      <c r="A96" s="14" t="s">
        <v>272</v>
      </c>
      <c r="B96" s="7" t="s">
        <v>273</v>
      </c>
      <c r="C96" s="8">
        <v>210000</v>
      </c>
      <c r="D96" s="9" t="s">
        <v>274</v>
      </c>
      <c r="E96" s="10" t="s">
        <v>47</v>
      </c>
    </row>
    <row r="97" spans="1:5" ht="48" x14ac:dyDescent="0.2">
      <c r="A97" s="10" t="s">
        <v>275</v>
      </c>
      <c r="B97" s="20" t="s">
        <v>276</v>
      </c>
      <c r="C97" s="8">
        <v>40000</v>
      </c>
      <c r="D97" s="9" t="s">
        <v>277</v>
      </c>
      <c r="E97" s="17" t="s">
        <v>84</v>
      </c>
    </row>
    <row r="98" spans="1:5" x14ac:dyDescent="0.2">
      <c r="A98" s="48"/>
      <c r="B98" s="49"/>
    </row>
    <row r="99" spans="1:5" x14ac:dyDescent="0.2">
      <c r="A99" s="48"/>
      <c r="B99" s="49"/>
    </row>
    <row r="100" spans="1:5" x14ac:dyDescent="0.2">
      <c r="A100" s="48"/>
      <c r="B100" s="49"/>
    </row>
    <row r="101" spans="1:5" x14ac:dyDescent="0.2">
      <c r="A101" s="48"/>
      <c r="B101" s="49"/>
    </row>
  </sheetData>
  <hyperlinks>
    <hyperlink ref="D2" r:id="rId1" xr:uid="{00000000-0004-0000-0000-000000000000}"/>
    <hyperlink ref="D3" r:id="rId2" xr:uid="{00000000-0004-0000-0000-000001000000}"/>
    <hyperlink ref="D4" r:id="rId3" xr:uid="{00000000-0004-0000-0000-000002000000}"/>
    <hyperlink ref="D8" r:id="rId4" xr:uid="{00000000-0004-0000-0000-000003000000}"/>
    <hyperlink ref="D10" r:id="rId5" xr:uid="{00000000-0004-0000-0000-000004000000}"/>
    <hyperlink ref="D12" r:id="rId6" xr:uid="{00000000-0004-0000-0000-000005000000}"/>
    <hyperlink ref="D16" r:id="rId7" xr:uid="{00000000-0004-0000-0000-000006000000}"/>
    <hyperlink ref="D17" r:id="rId8" xr:uid="{00000000-0004-0000-0000-000007000000}"/>
    <hyperlink ref="D20" r:id="rId9" xr:uid="{00000000-0004-0000-0000-000008000000}"/>
    <hyperlink ref="D21" r:id="rId10" xr:uid="{00000000-0004-0000-0000-000009000000}"/>
    <hyperlink ref="D22" r:id="rId11" xr:uid="{00000000-0004-0000-0000-00000A000000}"/>
    <hyperlink ref="D23" r:id="rId12" xr:uid="{00000000-0004-0000-0000-00000B000000}"/>
    <hyperlink ref="D24" r:id="rId13" xr:uid="{00000000-0004-0000-0000-00000C000000}"/>
    <hyperlink ref="D25" r:id="rId14" xr:uid="{00000000-0004-0000-0000-00000D000000}"/>
    <hyperlink ref="D27" r:id="rId15" xr:uid="{00000000-0004-0000-0000-00000E000000}"/>
    <hyperlink ref="D28" r:id="rId16" xr:uid="{00000000-0004-0000-0000-00000F000000}"/>
    <hyperlink ref="D29" r:id="rId17" xr:uid="{00000000-0004-0000-0000-000010000000}"/>
    <hyperlink ref="D30" r:id="rId18" xr:uid="{00000000-0004-0000-0000-000011000000}"/>
    <hyperlink ref="D31" r:id="rId19" xr:uid="{00000000-0004-0000-0000-000012000000}"/>
    <hyperlink ref="D32" r:id="rId20" xr:uid="{00000000-0004-0000-0000-000013000000}"/>
    <hyperlink ref="D34" r:id="rId21" xr:uid="{00000000-0004-0000-0000-000014000000}"/>
    <hyperlink ref="D36" r:id="rId22" xr:uid="{00000000-0004-0000-0000-000015000000}"/>
    <hyperlink ref="D37" r:id="rId23" xr:uid="{00000000-0004-0000-0000-000016000000}"/>
    <hyperlink ref="D38" r:id="rId24" xr:uid="{00000000-0004-0000-0000-000017000000}"/>
    <hyperlink ref="D39" r:id="rId25" xr:uid="{00000000-0004-0000-0000-000018000000}"/>
    <hyperlink ref="D40" r:id="rId26" xr:uid="{00000000-0004-0000-0000-000019000000}"/>
    <hyperlink ref="D41" r:id="rId27" xr:uid="{00000000-0004-0000-0000-00001A000000}"/>
    <hyperlink ref="D42" r:id="rId28" xr:uid="{00000000-0004-0000-0000-00001B000000}"/>
    <hyperlink ref="D43" r:id="rId29" xr:uid="{00000000-0004-0000-0000-00001C000000}"/>
    <hyperlink ref="D44" r:id="rId30" xr:uid="{00000000-0004-0000-0000-00001D000000}"/>
    <hyperlink ref="D45" r:id="rId31" xr:uid="{00000000-0004-0000-0000-00001E000000}"/>
    <hyperlink ref="D47" r:id="rId32" xr:uid="{00000000-0004-0000-0000-00001F000000}"/>
    <hyperlink ref="D48" r:id="rId33" xr:uid="{00000000-0004-0000-0000-000020000000}"/>
    <hyperlink ref="D49" r:id="rId34" xr:uid="{00000000-0004-0000-0000-000021000000}"/>
    <hyperlink ref="D50" r:id="rId35" xr:uid="{00000000-0004-0000-0000-000022000000}"/>
    <hyperlink ref="D51" r:id="rId36" xr:uid="{00000000-0004-0000-0000-000023000000}"/>
    <hyperlink ref="D52" r:id="rId37" xr:uid="{00000000-0004-0000-0000-000024000000}"/>
    <hyperlink ref="D53" r:id="rId38" xr:uid="{00000000-0004-0000-0000-000025000000}"/>
    <hyperlink ref="D54" r:id="rId39" xr:uid="{00000000-0004-0000-0000-000026000000}"/>
    <hyperlink ref="D55" r:id="rId40" xr:uid="{00000000-0004-0000-0000-000027000000}"/>
    <hyperlink ref="D56" r:id="rId41" xr:uid="{00000000-0004-0000-0000-000028000000}"/>
    <hyperlink ref="D57" r:id="rId42" xr:uid="{00000000-0004-0000-0000-000029000000}"/>
    <hyperlink ref="D61" r:id="rId43" xr:uid="{00000000-0004-0000-0000-00002A000000}"/>
    <hyperlink ref="D63" r:id="rId44" xr:uid="{00000000-0004-0000-0000-00002B000000}"/>
    <hyperlink ref="D64" r:id="rId45" xr:uid="{00000000-0004-0000-0000-00002C000000}"/>
    <hyperlink ref="D65" r:id="rId46" xr:uid="{00000000-0004-0000-0000-00002D000000}"/>
    <hyperlink ref="D66" r:id="rId47" xr:uid="{00000000-0004-0000-0000-00002E000000}"/>
    <hyperlink ref="D67" r:id="rId48" xr:uid="{00000000-0004-0000-0000-00002F000000}"/>
    <hyperlink ref="D68" r:id="rId49" xr:uid="{00000000-0004-0000-0000-000030000000}"/>
    <hyperlink ref="D69" r:id="rId50" xr:uid="{00000000-0004-0000-0000-000031000000}"/>
    <hyperlink ref="D70" r:id="rId51" xr:uid="{00000000-0004-0000-0000-000032000000}"/>
    <hyperlink ref="D71" r:id="rId52" xr:uid="{00000000-0004-0000-0000-000033000000}"/>
    <hyperlink ref="D72" r:id="rId53" xr:uid="{00000000-0004-0000-0000-000034000000}"/>
    <hyperlink ref="D73" r:id="rId54" xr:uid="{00000000-0004-0000-0000-000035000000}"/>
    <hyperlink ref="D74" r:id="rId55" xr:uid="{00000000-0004-0000-0000-000036000000}"/>
    <hyperlink ref="D76" r:id="rId56" xr:uid="{00000000-0004-0000-0000-000037000000}"/>
    <hyperlink ref="D77" r:id="rId57" xr:uid="{00000000-0004-0000-0000-000038000000}"/>
    <hyperlink ref="D78" r:id="rId58" xr:uid="{00000000-0004-0000-0000-000039000000}"/>
    <hyperlink ref="D79" r:id="rId59" xr:uid="{00000000-0004-0000-0000-00003A000000}"/>
    <hyperlink ref="D80" r:id="rId60" xr:uid="{00000000-0004-0000-0000-00003B000000}"/>
    <hyperlink ref="D81" r:id="rId61" xr:uid="{00000000-0004-0000-0000-00003C000000}"/>
    <hyperlink ref="D82" r:id="rId62" xr:uid="{00000000-0004-0000-0000-00003D000000}"/>
    <hyperlink ref="D83" r:id="rId63" xr:uid="{00000000-0004-0000-0000-00003E000000}"/>
    <hyperlink ref="D85" r:id="rId64" xr:uid="{00000000-0004-0000-0000-00003F000000}"/>
    <hyperlink ref="D86" r:id="rId65" xr:uid="{00000000-0004-0000-0000-000040000000}"/>
    <hyperlink ref="D89" r:id="rId66" xr:uid="{00000000-0004-0000-0000-000041000000}"/>
    <hyperlink ref="D90" r:id="rId67" xr:uid="{00000000-0004-0000-0000-000042000000}"/>
    <hyperlink ref="D91" r:id="rId68" xr:uid="{00000000-0004-0000-0000-000043000000}"/>
    <hyperlink ref="D92" r:id="rId69" xr:uid="{00000000-0004-0000-0000-000044000000}"/>
    <hyperlink ref="D93" r:id="rId70" xr:uid="{00000000-0004-0000-0000-000045000000}"/>
    <hyperlink ref="D94" r:id="rId71" xr:uid="{00000000-0004-0000-0000-000046000000}"/>
    <hyperlink ref="D95" r:id="rId72" xr:uid="{00000000-0004-0000-0000-000047000000}"/>
    <hyperlink ref="D96" r:id="rId73" xr:uid="{00000000-0004-0000-0000-000048000000}"/>
    <hyperlink ref="D97" r:id="rId74" xr:uid="{00000000-0004-0000-0000-000049000000}"/>
    <hyperlink ref="D9" r:id="rId75" xr:uid="{00000000-0004-0000-0000-00004A000000}"/>
    <hyperlink ref="D11" r:id="rId76" xr:uid="{00000000-0004-0000-0000-00004B00000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zoomScaleNormal="100" workbookViewId="0">
      <selection activeCell="V14" sqref="V14"/>
    </sheetView>
  </sheetViews>
  <sheetFormatPr baseColWidth="10" defaultColWidth="8.83203125" defaultRowHeight="15" x14ac:dyDescent="0.2"/>
  <cols>
    <col min="1" max="1025" width="8.6640625" customWidth="1"/>
  </cols>
  <sheetData>
    <row r="1" spans="1:1" x14ac:dyDescent="0.2">
      <c r="A1" s="53" t="s">
        <v>287</v>
      </c>
    </row>
    <row r="2" spans="1:1" x14ac:dyDescent="0.2">
      <c r="A2" s="53" t="s">
        <v>211</v>
      </c>
    </row>
    <row r="3" spans="1:1" x14ac:dyDescent="0.2">
      <c r="A3" s="53" t="s">
        <v>47</v>
      </c>
    </row>
    <row r="4" spans="1:1" x14ac:dyDescent="0.2">
      <c r="A4" s="53" t="s">
        <v>14</v>
      </c>
    </row>
    <row r="5" spans="1:1" x14ac:dyDescent="0.2">
      <c r="A5" s="53" t="s">
        <v>288</v>
      </c>
    </row>
    <row r="6" spans="1:1" x14ac:dyDescent="0.2">
      <c r="A6" s="53" t="s">
        <v>289</v>
      </c>
    </row>
    <row r="7" spans="1:1" x14ac:dyDescent="0.2">
      <c r="A7" s="53" t="s">
        <v>22</v>
      </c>
    </row>
    <row r="8" spans="1:1" x14ac:dyDescent="0.2">
      <c r="A8" s="53" t="s">
        <v>290</v>
      </c>
    </row>
    <row r="9" spans="1:1" x14ac:dyDescent="0.2">
      <c r="A9" s="53" t="s">
        <v>9</v>
      </c>
    </row>
    <row r="10" spans="1:1" x14ac:dyDescent="0.2">
      <c r="A10" s="53" t="s">
        <v>291</v>
      </c>
    </row>
    <row r="11" spans="1:1" x14ac:dyDescent="0.2">
      <c r="A11" s="53" t="s">
        <v>26</v>
      </c>
    </row>
  </sheetData>
  <sortState xmlns:xlrd2="http://schemas.microsoft.com/office/spreadsheetml/2017/richdata2" ref="A1:A12">
    <sortCondition ref="A1"/>
  </sortState>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15</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Kirsi Koivuporras-Masuka</dc:creator>
  <dc:description/>
  <cp:lastModifiedBy>Oskar Sjöberg</cp:lastModifiedBy>
  <cp:revision>9</cp:revision>
  <dcterms:created xsi:type="dcterms:W3CDTF">2016-11-03T06:06:56Z</dcterms:created>
  <dcterms:modified xsi:type="dcterms:W3CDTF">2019-05-23T08:19:56Z</dcterms:modified>
  <dc:language>fi-FI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6e7d0674-2c53-42d0-b768-7a1ff84f431a_Enabled">
    <vt:lpwstr>True</vt:lpwstr>
  </property>
  <property fmtid="{D5CDD505-2E9C-101B-9397-08002B2CF9AE}" pid="9" name="MSIP_Label_6e7d0674-2c53-42d0-b768-7a1ff84f431a_SiteId">
    <vt:lpwstr>5c8b6b81-6ba7-435d-9dac-09e5eb3f01b8</vt:lpwstr>
  </property>
  <property fmtid="{D5CDD505-2E9C-101B-9397-08002B2CF9AE}" pid="10" name="MSIP_Label_6e7d0674-2c53-42d0-b768-7a1ff84f431a_Owner">
    <vt:lpwstr>pauliina.savola@fingo.fi</vt:lpwstr>
  </property>
  <property fmtid="{D5CDD505-2E9C-101B-9397-08002B2CF9AE}" pid="11" name="MSIP_Label_6e7d0674-2c53-42d0-b768-7a1ff84f431a_SetDate">
    <vt:lpwstr>2019-04-23T14:54:38.2501638Z</vt:lpwstr>
  </property>
  <property fmtid="{D5CDD505-2E9C-101B-9397-08002B2CF9AE}" pid="12" name="MSIP_Label_6e7d0674-2c53-42d0-b768-7a1ff84f431a_Name">
    <vt:lpwstr>General</vt:lpwstr>
  </property>
  <property fmtid="{D5CDD505-2E9C-101B-9397-08002B2CF9AE}" pid="13" name="MSIP_Label_6e7d0674-2c53-42d0-b768-7a1ff84f431a_Application">
    <vt:lpwstr>Microsoft Azure Information Protection</vt:lpwstr>
  </property>
  <property fmtid="{D5CDD505-2E9C-101B-9397-08002B2CF9AE}" pid="14" name="MSIP_Label_6e7d0674-2c53-42d0-b768-7a1ff84f431a_Extended_MSFT_Method">
    <vt:lpwstr>Automatic</vt:lpwstr>
  </property>
  <property fmtid="{D5CDD505-2E9C-101B-9397-08002B2CF9AE}" pid="15" name="Sensitivity">
    <vt:lpwstr>General</vt:lpwstr>
  </property>
</Properties>
</file>